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E:\A Prace\ASGP redakcja\93\na strone\zeszyt 3\"/>
    </mc:Choice>
  </mc:AlternateContent>
  <xr:revisionPtr revIDLastSave="0" documentId="8_{05DD1B2B-C802-44E8-BF36-C35C45BB6CBB}" xr6:coauthVersionLast="47" xr6:coauthVersionMax="47" xr10:uidLastSave="{00000000-0000-0000-0000-000000000000}"/>
  <bookViews>
    <workbookView xWindow="-120" yWindow="-120" windowWidth="19440" windowHeight="14880" tabRatio="710" xr2:uid="{00000000-000D-0000-FFFF-FFFF00000000}"/>
  </bookViews>
  <sheets>
    <sheet name="Table S1" sheetId="1" r:id="rId1"/>
    <sheet name="Table S2" sheetId="5" r:id="rId2"/>
    <sheet name="Table S3" sheetId="3" r:id="rId3"/>
    <sheet name="Table S4" sheetId="7" r:id="rId4"/>
    <sheet name="Table S5" sheetId="2" r:id="rId5"/>
    <sheet name="Table S6" sheetId="4" r:id="rId6"/>
    <sheet name="Table S7" sheetId="9" r:id="rId7"/>
    <sheet name="Table S8" sheetId="8" r:id="rId8"/>
    <sheet name="Table S9" sheetId="6" r:id="rId9"/>
  </sheets>
  <definedNames>
    <definedName name="_xlnm._FilterDatabase" localSheetId="7" hidden="1">'Table S8'!$W$5:$AC$225</definedName>
    <definedName name="Z_967F1D8B_0000_4A74_92E2_1C28F9519300_.wvu.FilterData" localSheetId="7" hidden="1">'Table S8'!$W$5:$AC$225</definedName>
  </definedNames>
  <calcPr calcId="191029"/>
  <customWorkbookViews>
    <customWorkbookView name="Sláma Jiří GEO – osobní zobrazení" guid="{967F1D8B-0000-4A74-92E2-1C28F9519300}" mergeInterval="0" personalView="1" xWindow="83" yWindow="3" windowWidth="1837" windowHeight="114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2" i="2"/>
  <c r="F63" i="2"/>
  <c r="F64"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6" i="2"/>
  <c r="F117" i="2"/>
  <c r="F118" i="2"/>
  <c r="F119" i="2"/>
  <c r="F120" i="2"/>
  <c r="F121" i="2"/>
  <c r="F176" i="2"/>
  <c r="F171" i="2"/>
  <c r="F220" i="2"/>
  <c r="F152" i="2"/>
  <c r="F169" i="2"/>
  <c r="F162" i="2"/>
  <c r="F170" i="2"/>
  <c r="F216" i="2"/>
  <c r="F180" i="2"/>
  <c r="F153" i="2"/>
  <c r="F150" i="2"/>
  <c r="F129" i="2"/>
  <c r="F219" i="2"/>
  <c r="F143" i="2"/>
  <c r="F184" i="2"/>
  <c r="F174" i="2"/>
  <c r="F197" i="2"/>
  <c r="F146" i="2"/>
  <c r="F205" i="2"/>
  <c r="F206" i="2"/>
  <c r="F207" i="2"/>
  <c r="F165" i="2"/>
  <c r="F181" i="2"/>
  <c r="F161" i="2"/>
  <c r="F159" i="2"/>
  <c r="F128" i="2"/>
  <c r="F133" i="2"/>
  <c r="F130" i="2"/>
  <c r="F193" i="2"/>
  <c r="F136" i="2"/>
  <c r="F168" i="2"/>
  <c r="F195" i="2"/>
  <c r="F151" i="2"/>
  <c r="F177" i="2"/>
  <c r="F190" i="2"/>
  <c r="F139" i="2"/>
  <c r="F209" i="2"/>
  <c r="F185" i="2"/>
  <c r="F131" i="2"/>
  <c r="F160" i="2"/>
  <c r="F126" i="2"/>
  <c r="F149" i="2"/>
  <c r="F140" i="2"/>
  <c r="F175" i="2"/>
  <c r="F194" i="2"/>
  <c r="F201" i="2"/>
  <c r="F217" i="2"/>
  <c r="F188" i="2"/>
  <c r="F127" i="2"/>
  <c r="F199" i="2"/>
  <c r="F192" i="2"/>
  <c r="F135" i="2"/>
  <c r="F191" i="2"/>
  <c r="F164" i="2"/>
  <c r="F157" i="2"/>
  <c r="F211" i="2"/>
  <c r="F155" i="2"/>
  <c r="F147" i="2"/>
  <c r="F138" i="2"/>
  <c r="F189" i="2"/>
  <c r="F218" i="2"/>
  <c r="F134" i="2"/>
  <c r="F163" i="2"/>
  <c r="F158" i="2"/>
  <c r="F215" i="2"/>
  <c r="F202" i="2"/>
  <c r="F198" i="2"/>
  <c r="F125" i="2"/>
  <c r="F210" i="2"/>
  <c r="F154" i="2"/>
  <c r="F156" i="2"/>
  <c r="F145" i="2"/>
  <c r="F204" i="2"/>
  <c r="F212" i="2"/>
  <c r="F144" i="2"/>
  <c r="F173" i="2"/>
  <c r="F124" i="2"/>
  <c r="F137" i="2"/>
  <c r="F196" i="2"/>
  <c r="F178" i="2"/>
  <c r="F182" i="2"/>
  <c r="F186" i="2"/>
  <c r="F200" i="2"/>
  <c r="F141" i="2"/>
  <c r="F187" i="2"/>
  <c r="F132" i="2"/>
  <c r="F167" i="2"/>
  <c r="F179" i="2"/>
  <c r="F183" i="2"/>
  <c r="F172" i="2"/>
  <c r="F166" i="2"/>
  <c r="F148" i="2"/>
  <c r="F214" i="2"/>
  <c r="F203" i="2"/>
  <c r="F213" i="2"/>
  <c r="F142" i="2"/>
  <c r="F208" i="2"/>
  <c r="F240" i="2"/>
  <c r="F253" i="2"/>
  <c r="F254" i="2"/>
  <c r="F255" i="2"/>
  <c r="F256" i="2"/>
  <c r="F258" i="2"/>
  <c r="F259" i="2"/>
  <c r="F252" i="2"/>
  <c r="F261" i="2"/>
  <c r="F262" i="2"/>
  <c r="F263" i="2"/>
  <c r="F257" i="2"/>
  <c r="F264" i="2"/>
  <c r="F222" i="2"/>
  <c r="F260" i="2"/>
  <c r="F223" i="2"/>
  <c r="F224" i="2"/>
  <c r="F225" i="2"/>
  <c r="F226" i="2"/>
  <c r="F227" i="2"/>
  <c r="F228" i="2"/>
  <c r="F229" i="2"/>
  <c r="F230" i="2"/>
  <c r="F231" i="2"/>
  <c r="F232" i="2"/>
  <c r="F233" i="2"/>
  <c r="F234" i="2"/>
  <c r="F236" i="2"/>
  <c r="F237" i="2"/>
  <c r="F238" i="2"/>
  <c r="F239" i="2"/>
  <c r="F241" i="2"/>
  <c r="F242" i="2"/>
  <c r="F243" i="2"/>
  <c r="F244" i="2"/>
  <c r="F245" i="2"/>
  <c r="F246" i="2"/>
  <c r="F247" i="2"/>
  <c r="F248" i="2"/>
  <c r="F249" i="2"/>
  <c r="F235" i="2"/>
  <c r="F250" i="2"/>
  <c r="F251"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8" i="2"/>
  <c r="F389" i="2"/>
  <c r="F390" i="2"/>
  <c r="F391" i="2"/>
  <c r="F392" i="2"/>
  <c r="F393" i="2"/>
  <c r="F394" i="2"/>
  <c r="F395" i="2"/>
  <c r="F396" i="2"/>
  <c r="F397" i="2"/>
  <c r="F398" i="2"/>
  <c r="F399" i="2"/>
  <c r="F400" i="2"/>
  <c r="F401" i="2"/>
  <c r="F402" i="2"/>
  <c r="F403" i="2"/>
  <c r="F404" i="2"/>
</calcChain>
</file>

<file path=xl/sharedStrings.xml><?xml version="1.0" encoding="utf-8"?>
<sst xmlns="http://schemas.openxmlformats.org/spreadsheetml/2006/main" count="1425" uniqueCount="1053">
  <si>
    <t>Laboratory and Sample Preparation</t>
  </si>
  <si>
    <t>Laser ablation system</t>
  </si>
  <si>
    <t>ICP-MS Instrument</t>
  </si>
  <si>
    <t>Data Processing</t>
  </si>
  <si>
    <t xml:space="preserve">Laboratory name </t>
  </si>
  <si>
    <t xml:space="preserve">Sample preparation </t>
  </si>
  <si>
    <t xml:space="preserve">Make, Model and type </t>
  </si>
  <si>
    <t xml:space="preserve">Ablation cell and volume </t>
  </si>
  <si>
    <t xml:space="preserve">Laser wavelength (nm) </t>
  </si>
  <si>
    <t>193 nm</t>
  </si>
  <si>
    <t xml:space="preserve">Pulse width (ns) </t>
  </si>
  <si>
    <t>5 Hz</t>
  </si>
  <si>
    <t xml:space="preserve">Repetition rate (Hz) </t>
  </si>
  <si>
    <t xml:space="preserve">Ablation duration (s) </t>
  </si>
  <si>
    <t>Static spot ablation</t>
  </si>
  <si>
    <t xml:space="preserve">Sampling mode/pattern </t>
  </si>
  <si>
    <t xml:space="preserve">Carrier gas </t>
  </si>
  <si>
    <t xml:space="preserve">Sample introduction </t>
  </si>
  <si>
    <t xml:space="preserve">RF power (W) </t>
  </si>
  <si>
    <t xml:space="preserve">Detection system </t>
  </si>
  <si>
    <t xml:space="preserve">Total integration time per output data point (s) </t>
  </si>
  <si>
    <t>Gas blank</t>
  </si>
  <si>
    <t xml:space="preserve">Calibration strategy </t>
  </si>
  <si>
    <t xml:space="preserve">Data processing package used/Correction for LIEF </t>
  </si>
  <si>
    <t xml:space="preserve">Common-Pb correction, composition and uncertainty </t>
  </si>
  <si>
    <t xml:space="preserve">Uncertainty level and propagation </t>
  </si>
  <si>
    <t>Ages are quoted at 2s absolute, propagation is by quadratic addition.</t>
  </si>
  <si>
    <t xml:space="preserve">Quality control/Validation </t>
  </si>
  <si>
    <t xml:space="preserve">Other information </t>
  </si>
  <si>
    <t>Institute of Geology of the Czech Academy of Sciences, Prague, Czech Republic</t>
  </si>
  <si>
    <t>Teledyne Cetac Analyte Excite laser</t>
  </si>
  <si>
    <t>built-in 2- volume cell HelEx II, 100x100 mm</t>
  </si>
  <si>
    <t xml:space="preserve"> &lt; 4 ns</t>
  </si>
  <si>
    <t>35 s</t>
  </si>
  <si>
    <t>Thermo Scientific  double-focusing magnetic sector field Element 2 HR-ICP-MS</t>
  </si>
  <si>
    <t>Dry ablation aerosol</t>
  </si>
  <si>
    <t>1200 W</t>
  </si>
  <si>
    <t>discrete dynode, dual mode secondary electron multiplier (SEM); analysis possible in 3 modes (cps-analog-both)</t>
  </si>
  <si>
    <t>Masses measured (mode)</t>
  </si>
  <si>
    <t>Integration time per peak/dwell times (ms)</t>
  </si>
  <si>
    <t>initial calculation</t>
  </si>
  <si>
    <t>The accuracy of 238 mass measured in "both" mode is dependent on the correctly determined ACF (Analog Correction Factor)</t>
  </si>
  <si>
    <t>and an in-house Excel macro. As a result, the intensities of 238 are left unchanged if measured in a counting mode and recalculated from 235U intensities</t>
  </si>
  <si>
    <t>15 s on-peak zero subtracted</t>
  </si>
  <si>
    <t>LIEF correction assumes reference material and samples behave identically.</t>
  </si>
  <si>
    <t>blank intensities and instrumental bias interpolated using an automatic spline function; down-hole inter-element fractionation (LIEF)  corrected using an exponential function</t>
  </si>
  <si>
    <t>No common-Pb correction applied to the data</t>
  </si>
  <si>
    <t>20 s wait time between ablations.</t>
  </si>
  <si>
    <t>References:</t>
  </si>
  <si>
    <t>Reference Material information, reference age</t>
  </si>
  <si>
    <t>Sample type/mineral</t>
  </si>
  <si>
    <t>204 (10 ms), 206 (15 ms), 207 (20 ms), 208 (20 ms), 232 (15 ms), 235 (15 ms), 238 (15 ms)</t>
  </si>
  <si>
    <t xml:space="preserve"> ~ 0.13 s (time resolution of the data)</t>
  </si>
  <si>
    <t>monazite in thin-sections</t>
  </si>
  <si>
    <t>polished uncovered sections</t>
  </si>
  <si>
    <t>204 (cps), 206 (both), 207 (cps), 208 (analog), 232 (analog), 235 (cps), 238 (both)</t>
  </si>
  <si>
    <t>Isotope ratio</t>
  </si>
  <si>
    <t>Age (Ma) and discordance (%)</t>
  </si>
  <si>
    <t>Concentration (ppm)</t>
  </si>
  <si>
    <t>Analysis</t>
  </si>
  <si>
    <t>±2σ (abs)</t>
  </si>
  <si>
    <t>Rho</t>
  </si>
  <si>
    <t>Th</t>
  </si>
  <si>
    <t>U</t>
  </si>
  <si>
    <t>Pb</t>
  </si>
  <si>
    <t>Th/U</t>
  </si>
  <si>
    <t>Cameca SX 100, 15 kV, 180 nA, 3 µm</t>
  </si>
  <si>
    <t>Elements</t>
  </si>
  <si>
    <t>Signal</t>
  </si>
  <si>
    <t>WDS crystal</t>
  </si>
  <si>
    <t>Standard</t>
  </si>
  <si>
    <t>Estimated detection limit (ppm)</t>
  </si>
  <si>
    <t>P</t>
  </si>
  <si>
    <t>Kα</t>
  </si>
  <si>
    <t>LPET</t>
  </si>
  <si>
    <t>apatite</t>
  </si>
  <si>
    <t>10 / 10</t>
  </si>
  <si>
    <t>As</t>
  </si>
  <si>
    <t>Lα</t>
  </si>
  <si>
    <t>GaAs</t>
  </si>
  <si>
    <t>TAP</t>
  </si>
  <si>
    <t>120 / 120</t>
  </si>
  <si>
    <t>LLIF</t>
  </si>
  <si>
    <t>Si</t>
  </si>
  <si>
    <t>wollastonite</t>
  </si>
  <si>
    <t>Mα</t>
  </si>
  <si>
    <t>35 / 2 x 17.5</t>
  </si>
  <si>
    <t>Mβ</t>
  </si>
  <si>
    <t>80 / 80</t>
  </si>
  <si>
    <t>Al.</t>
  </si>
  <si>
    <t>Y</t>
  </si>
  <si>
    <t>40 / 2 x 20</t>
  </si>
  <si>
    <t>La</t>
  </si>
  <si>
    <t>5 / 5</t>
  </si>
  <si>
    <t>Ce</t>
  </si>
  <si>
    <t>Pr</t>
  </si>
  <si>
    <t>Lβ</t>
  </si>
  <si>
    <t>15 / 15</t>
  </si>
  <si>
    <t>Nd</t>
  </si>
  <si>
    <t>5 / 2 x 5</t>
  </si>
  <si>
    <t>Sm</t>
  </si>
  <si>
    <t>Eu</t>
  </si>
  <si>
    <t>25 / 25</t>
  </si>
  <si>
    <t>Gd</t>
  </si>
  <si>
    <t>Tb</t>
  </si>
  <si>
    <t>7 / 7</t>
  </si>
  <si>
    <t>Dy</t>
  </si>
  <si>
    <t>35 / 35</t>
  </si>
  <si>
    <t>Ho</t>
  </si>
  <si>
    <t>30 / 15</t>
  </si>
  <si>
    <t>Er</t>
  </si>
  <si>
    <t>50 / 50</t>
  </si>
  <si>
    <t>Tm</t>
  </si>
  <si>
    <t>Yb</t>
  </si>
  <si>
    <t>Lu</t>
  </si>
  <si>
    <t>100 / 100</t>
  </si>
  <si>
    <t>Ca</t>
  </si>
  <si>
    <t>Fe</t>
  </si>
  <si>
    <t>fayalite</t>
  </si>
  <si>
    <t>Sr</t>
  </si>
  <si>
    <t>20 / 20</t>
  </si>
  <si>
    <t>300 / 2 x 150</t>
  </si>
  <si>
    <t>S</t>
  </si>
  <si>
    <t>barite</t>
  </si>
  <si>
    <t>K</t>
  </si>
  <si>
    <t>orthoclase</t>
  </si>
  <si>
    <t>10/5</t>
  </si>
  <si>
    <t>SUD22/2</t>
  </si>
  <si>
    <t>SUD22/3</t>
  </si>
  <si>
    <t>SUD22/4</t>
  </si>
  <si>
    <t>SUD22/5</t>
  </si>
  <si>
    <t>SUD22/6</t>
  </si>
  <si>
    <t>Total</t>
  </si>
  <si>
    <t>mnz1/1</t>
  </si>
  <si>
    <t>mnz2/1</t>
  </si>
  <si>
    <t>mnz2/2</t>
  </si>
  <si>
    <t>mnz3/1</t>
  </si>
  <si>
    <t>mnz3/2</t>
  </si>
  <si>
    <t>mnz3/3</t>
  </si>
  <si>
    <t>mnz3/4</t>
  </si>
  <si>
    <t>mnz3/5</t>
  </si>
  <si>
    <t>mnz3/6</t>
  </si>
  <si>
    <t>mnz4/1</t>
  </si>
  <si>
    <t>mnz4/2</t>
  </si>
  <si>
    <t>mnz4/3</t>
  </si>
  <si>
    <t>mnz5/1</t>
  </si>
  <si>
    <t>mnz5/2</t>
  </si>
  <si>
    <t>mnz6/2</t>
  </si>
  <si>
    <t>mnz7/1</t>
  </si>
  <si>
    <t>mnz7/2</t>
  </si>
  <si>
    <t>mnz7/3</t>
  </si>
  <si>
    <t>mnz7/4</t>
  </si>
  <si>
    <t>mnz7/5</t>
  </si>
  <si>
    <t>mnz7/6</t>
  </si>
  <si>
    <t>mnz7/7</t>
  </si>
  <si>
    <t>mnz7/8</t>
  </si>
  <si>
    <t>mnz7/9</t>
  </si>
  <si>
    <t>mnz8/1</t>
  </si>
  <si>
    <t>mnz8/2</t>
  </si>
  <si>
    <t>mnz8/3</t>
  </si>
  <si>
    <t>mnz8/4</t>
  </si>
  <si>
    <t>mnz9/1</t>
  </si>
  <si>
    <t>mnz9/2</t>
  </si>
  <si>
    <t>mnz9/3</t>
  </si>
  <si>
    <t>mnz9/4</t>
  </si>
  <si>
    <t>mnz10/1</t>
  </si>
  <si>
    <t>mnz10/2</t>
  </si>
  <si>
    <t>mnz10/3</t>
  </si>
  <si>
    <t>mnz10/4</t>
  </si>
  <si>
    <t>mnz11/1</t>
  </si>
  <si>
    <t>mnz11/2</t>
  </si>
  <si>
    <t>mnz12/1</t>
  </si>
  <si>
    <t>mnz12/2</t>
  </si>
  <si>
    <t>mnz12/3</t>
  </si>
  <si>
    <t>mnz12/4</t>
  </si>
  <si>
    <t>mnz12/5</t>
  </si>
  <si>
    <t>mnz12/6</t>
  </si>
  <si>
    <t>mnz12/7</t>
  </si>
  <si>
    <t>mnz13/1</t>
  </si>
  <si>
    <t>mnz13/2</t>
  </si>
  <si>
    <t>mnz13/3</t>
  </si>
  <si>
    <t>mnz13/4</t>
  </si>
  <si>
    <t>mnz13/5</t>
  </si>
  <si>
    <t>mnz13/6</t>
  </si>
  <si>
    <t>mnz13/7</t>
  </si>
  <si>
    <t>mnz14/1</t>
  </si>
  <si>
    <t>mnz14/2</t>
  </si>
  <si>
    <t>mnz14/3</t>
  </si>
  <si>
    <t>mnz14/4</t>
  </si>
  <si>
    <t>Paragneiss SUD22/6</t>
  </si>
  <si>
    <t>TS-mnz monazite used as primary reference material, Itambe and bananeira used as secondary/validation</t>
  </si>
  <si>
    <t>Paragneiss SUD22/5</t>
  </si>
  <si>
    <t>Paragneiss SUD22/4</t>
  </si>
  <si>
    <t>Paragneiss SUD22/3</t>
  </si>
  <si>
    <t>Paragneiss SUD22/2</t>
  </si>
  <si>
    <t>mnz1/2</t>
  </si>
  <si>
    <t>mnz2/4</t>
  </si>
  <si>
    <t>mnz2/5</t>
  </si>
  <si>
    <t>mnz5/3</t>
  </si>
  <si>
    <t>mnz5/4</t>
  </si>
  <si>
    <t>mnz5/5</t>
  </si>
  <si>
    <t>mnz5/6</t>
  </si>
  <si>
    <t>mnz5/7</t>
  </si>
  <si>
    <t>mnz5/8</t>
  </si>
  <si>
    <t>mnz6/1</t>
  </si>
  <si>
    <t>mnz6/3</t>
  </si>
  <si>
    <t>mnz11/3</t>
  </si>
  <si>
    <t>mnz11/4</t>
  </si>
  <si>
    <t>mnz12/8</t>
  </si>
  <si>
    <t>mnz12/9</t>
  </si>
  <si>
    <t>mnz12/10</t>
  </si>
  <si>
    <t>mnz8/5</t>
  </si>
  <si>
    <t>mnz8/6</t>
  </si>
  <si>
    <t>mnz8/7</t>
  </si>
  <si>
    <t>mnz8/8</t>
  </si>
  <si>
    <t>mnz9/5</t>
  </si>
  <si>
    <t>mnz9/6</t>
  </si>
  <si>
    <t>mnz9/7</t>
  </si>
  <si>
    <t>mnz9/9</t>
  </si>
  <si>
    <t>mnz1/3</t>
  </si>
  <si>
    <t>mnz1/4</t>
  </si>
  <si>
    <t>mnz1/5</t>
  </si>
  <si>
    <t>mnz1/6</t>
  </si>
  <si>
    <t>mnz2/3</t>
  </si>
  <si>
    <t>mnz12/11</t>
  </si>
  <si>
    <t>mnz12/12</t>
  </si>
  <si>
    <t>mnz12/13</t>
  </si>
  <si>
    <t>mnz6/4</t>
  </si>
  <si>
    <t>mnz6/5</t>
  </si>
  <si>
    <t>mnz4/4</t>
  </si>
  <si>
    <t>mnz4/5</t>
  </si>
  <si>
    <t>Notes: blank - below detection limit.</t>
  </si>
  <si>
    <t>CaO</t>
  </si>
  <si>
    <t>FeO</t>
  </si>
  <si>
    <t>SrO</t>
  </si>
  <si>
    <t>PbO</t>
  </si>
  <si>
    <t>SUD371_136</t>
  </si>
  <si>
    <t>SUD371_131</t>
  </si>
  <si>
    <t>SUD371_127</t>
  </si>
  <si>
    <t>SUD371_120</t>
  </si>
  <si>
    <t>SUD371_70</t>
  </si>
  <si>
    <t>SUD371_67</t>
  </si>
  <si>
    <t>SUD371_62</t>
  </si>
  <si>
    <t>SUD371_60</t>
  </si>
  <si>
    <t>SUD371_59</t>
  </si>
  <si>
    <t>SUD371_55</t>
  </si>
  <si>
    <t>SUD371_37</t>
  </si>
  <si>
    <t>SUD371_30</t>
  </si>
  <si>
    <t>SUD371_29</t>
  </si>
  <si>
    <t>SUD371_26</t>
  </si>
  <si>
    <t>SUD371_21</t>
  </si>
  <si>
    <t>SUD371_20</t>
  </si>
  <si>
    <t>SUD371_11</t>
  </si>
  <si>
    <t>SUD371_135</t>
  </si>
  <si>
    <t>SUD371_134</t>
  </si>
  <si>
    <t>SUD371_133</t>
  </si>
  <si>
    <t>SUD371_132</t>
  </si>
  <si>
    <t>SUD371_130</t>
  </si>
  <si>
    <t>SUD371_129</t>
  </si>
  <si>
    <t>SUD371_128</t>
  </si>
  <si>
    <t>SUD371_126</t>
  </si>
  <si>
    <t>SUD371_125</t>
  </si>
  <si>
    <t>SUD371_124</t>
  </si>
  <si>
    <t>SUD371_123</t>
  </si>
  <si>
    <t>SUD371_122</t>
  </si>
  <si>
    <t>SUD371_121</t>
  </si>
  <si>
    <t>SUD371_119</t>
  </si>
  <si>
    <t>SUD371_118</t>
  </si>
  <si>
    <t>SUD371_117</t>
  </si>
  <si>
    <t>SUD371_116</t>
  </si>
  <si>
    <t>SUD371_115</t>
  </si>
  <si>
    <t>SUD371_114</t>
  </si>
  <si>
    <t>SUD371_113</t>
  </si>
  <si>
    <t>SUD371_112</t>
  </si>
  <si>
    <t>SUD371_111</t>
  </si>
  <si>
    <t>SUD371_110</t>
  </si>
  <si>
    <t>SUD371_109</t>
  </si>
  <si>
    <t>SUD371_108</t>
  </si>
  <si>
    <t>SUD371_107</t>
  </si>
  <si>
    <t>SUD371_106</t>
  </si>
  <si>
    <t>SUD371_105</t>
  </si>
  <si>
    <t>SUD371_104</t>
  </si>
  <si>
    <t>SUD371_103</t>
  </si>
  <si>
    <t>SUD371_102</t>
  </si>
  <si>
    <t>SUD371_101</t>
  </si>
  <si>
    <t>SUD371_100</t>
  </si>
  <si>
    <t>SUD371_99</t>
  </si>
  <si>
    <t>SUD371_98</t>
  </si>
  <si>
    <t>SUD371_97</t>
  </si>
  <si>
    <t>SUD371_96</t>
  </si>
  <si>
    <t>SUD371_95</t>
  </si>
  <si>
    <t>SUD371_94</t>
  </si>
  <si>
    <t>SUD371_93</t>
  </si>
  <si>
    <t>SUD371_92</t>
  </si>
  <si>
    <t>SUD371_91</t>
  </si>
  <si>
    <t>SUD371_90</t>
  </si>
  <si>
    <t>SUD371_89</t>
  </si>
  <si>
    <t>SUD371_88</t>
  </si>
  <si>
    <t>SUD371_87</t>
  </si>
  <si>
    <t>SUD371_86</t>
  </si>
  <si>
    <t>SUD371_85</t>
  </si>
  <si>
    <t>SUD371_84</t>
  </si>
  <si>
    <t>SUD371_83</t>
  </si>
  <si>
    <t>SUD371_82</t>
  </si>
  <si>
    <t>SUD371_81</t>
  </si>
  <si>
    <t>SUD371_80</t>
  </si>
  <si>
    <t>SUD371_79</t>
  </si>
  <si>
    <t>SUD371_78</t>
  </si>
  <si>
    <t>SUD371_77</t>
  </si>
  <si>
    <t>SUD371_76</t>
  </si>
  <si>
    <t>SUD371_75</t>
  </si>
  <si>
    <t>SUD371_74</t>
  </si>
  <si>
    <t>SUD371_73</t>
  </si>
  <si>
    <t>SUD371_72</t>
  </si>
  <si>
    <t>SUD371_71</t>
  </si>
  <si>
    <t>SUD371_69</t>
  </si>
  <si>
    <t>SUD371_68</t>
  </si>
  <si>
    <t>SUD371_66</t>
  </si>
  <si>
    <t>SUD371_65</t>
  </si>
  <si>
    <t>SUD371_64</t>
  </si>
  <si>
    <t>SUD371_63</t>
  </si>
  <si>
    <t>SUD371_61</t>
  </si>
  <si>
    <t>SUD371_58</t>
  </si>
  <si>
    <t>SUD371_57</t>
  </si>
  <si>
    <t>SUD371_56</t>
  </si>
  <si>
    <t>SUD371_54</t>
  </si>
  <si>
    <t>SUD371_53</t>
  </si>
  <si>
    <t>SUD371_52</t>
  </si>
  <si>
    <t>SUD371_51</t>
  </si>
  <si>
    <t>SUD371_50</t>
  </si>
  <si>
    <t>SUD371_49</t>
  </si>
  <si>
    <t>SUD371_48</t>
  </si>
  <si>
    <t>SUD371_47</t>
  </si>
  <si>
    <t>SUD371_46</t>
  </si>
  <si>
    <t>SUD371_45</t>
  </si>
  <si>
    <t>SUD371_44</t>
  </si>
  <si>
    <t>SUD371_43</t>
  </si>
  <si>
    <t>SUD371_42</t>
  </si>
  <si>
    <t>SUD371_41</t>
  </si>
  <si>
    <t>SUD371_40</t>
  </si>
  <si>
    <t>SUD371_39</t>
  </si>
  <si>
    <t>SUD371_38</t>
  </si>
  <si>
    <t>SUD371_36</t>
  </si>
  <si>
    <t>SUD371_35</t>
  </si>
  <si>
    <t>SUD371_34</t>
  </si>
  <si>
    <t>SUD371_33</t>
  </si>
  <si>
    <t>SUD371_32</t>
  </si>
  <si>
    <t>SUD371_31</t>
  </si>
  <si>
    <t>SUD371_28</t>
  </si>
  <si>
    <t>SUD371_27</t>
  </si>
  <si>
    <t>SUD371_25</t>
  </si>
  <si>
    <t>SUD371_24</t>
  </si>
  <si>
    <t>SUD371_23</t>
  </si>
  <si>
    <t>SUD371_22</t>
  </si>
  <si>
    <t>SUD371_19</t>
  </si>
  <si>
    <t>SUD371_18</t>
  </si>
  <si>
    <t>SUD371_17</t>
  </si>
  <si>
    <t>SUD371_16</t>
  </si>
  <si>
    <t>SUD371_15</t>
  </si>
  <si>
    <t>SUD371_14</t>
  </si>
  <si>
    <t>SUD371_13</t>
  </si>
  <si>
    <t>SUD371_12</t>
  </si>
  <si>
    <t>SUD371_10</t>
  </si>
  <si>
    <t>SUD371_9</t>
  </si>
  <si>
    <t>SUD371_8</t>
  </si>
  <si>
    <t>SUD371_7</t>
  </si>
  <si>
    <t>SUD371_6</t>
  </si>
  <si>
    <t>SUD371_5</t>
  </si>
  <si>
    <t>SUD371_4</t>
  </si>
  <si>
    <t>SUD371_3</t>
  </si>
  <si>
    <t>SUD371_2</t>
  </si>
  <si>
    <t>SUD371_1</t>
  </si>
  <si>
    <t>SUD37/1 - Śnieżnik orthogneiss</t>
  </si>
  <si>
    <t>sample_96.fin2</t>
  </si>
  <si>
    <t>SUD226_66</t>
  </si>
  <si>
    <t>sample_91.fin2</t>
  </si>
  <si>
    <t>SUD226_61</t>
  </si>
  <si>
    <t>sample_9.fin2</t>
  </si>
  <si>
    <t>SUD226_3</t>
  </si>
  <si>
    <t>sample_89.fin2</t>
  </si>
  <si>
    <t>SUD226_59</t>
  </si>
  <si>
    <t>sample_88.fin2</t>
  </si>
  <si>
    <t>SUD226_58</t>
  </si>
  <si>
    <t>sample_87.fin2</t>
  </si>
  <si>
    <t>SUD226_57</t>
  </si>
  <si>
    <t>sample_75.fin2</t>
  </si>
  <si>
    <t>SUD226_51</t>
  </si>
  <si>
    <t>sample_73.fin2</t>
  </si>
  <si>
    <t>SUD226_49</t>
  </si>
  <si>
    <t>sample_72.fin2</t>
  </si>
  <si>
    <t>SUD226_48</t>
  </si>
  <si>
    <t>sample_70.fin2</t>
  </si>
  <si>
    <t>SUD226_46</t>
  </si>
  <si>
    <t>sample_68.fin2</t>
  </si>
  <si>
    <t>SUD226_44</t>
  </si>
  <si>
    <t>sample_59.fin2</t>
  </si>
  <si>
    <t>SUD226_41</t>
  </si>
  <si>
    <t>sample_54.fin2</t>
  </si>
  <si>
    <t>SUD226_36</t>
  </si>
  <si>
    <t>sample_51.fin2</t>
  </si>
  <si>
    <t>SUD226_33</t>
  </si>
  <si>
    <t>sample_50.fin2</t>
  </si>
  <si>
    <t>SUD226_32</t>
  </si>
  <si>
    <t>sample_48.fin2</t>
  </si>
  <si>
    <t>SUD226_30</t>
  </si>
  <si>
    <t>sample_38.fin2</t>
  </si>
  <si>
    <t>SUD226_26</t>
  </si>
  <si>
    <t>sample_37.fin2</t>
  </si>
  <si>
    <t>SUD226_25</t>
  </si>
  <si>
    <t>sample_33.fin2</t>
  </si>
  <si>
    <t>SUD226_21</t>
  </si>
  <si>
    <t>sample_32.fin2</t>
  </si>
  <si>
    <t>SUD226_20</t>
  </si>
  <si>
    <t>sample_31.fin2</t>
  </si>
  <si>
    <t>SUD226_19</t>
  </si>
  <si>
    <t>sample_29.fin2</t>
  </si>
  <si>
    <t>SUD226_17</t>
  </si>
  <si>
    <t>sample_28.fin2</t>
  </si>
  <si>
    <t>SUD226_16</t>
  </si>
  <si>
    <t>sample_190.fin2</t>
  </si>
  <si>
    <t>SUD226_130</t>
  </si>
  <si>
    <t>sample_179.fin2</t>
  </si>
  <si>
    <t>SUD226_125</t>
  </si>
  <si>
    <t>sample_169.fin2</t>
  </si>
  <si>
    <t>SUD226_115</t>
  </si>
  <si>
    <t>sample_156.fin2</t>
  </si>
  <si>
    <t>SUD226_108</t>
  </si>
  <si>
    <t>sample_154.fin2</t>
  </si>
  <si>
    <t>SUD226_106</t>
  </si>
  <si>
    <t>sample_15.fin2</t>
  </si>
  <si>
    <t>SUD226_9</t>
  </si>
  <si>
    <t>sample_148.fin2</t>
  </si>
  <si>
    <t>SUD226_100</t>
  </si>
  <si>
    <t>sample_147.fin2</t>
  </si>
  <si>
    <t>SUD226_99</t>
  </si>
  <si>
    <t>sample_14.fin2</t>
  </si>
  <si>
    <t>SUD226_8</t>
  </si>
  <si>
    <t>sample_137.fin2</t>
  </si>
  <si>
    <t>SUD226_95</t>
  </si>
  <si>
    <t>sample_134.fin2</t>
  </si>
  <si>
    <t>SUD226_92</t>
  </si>
  <si>
    <t>sample_132.fin2</t>
  </si>
  <si>
    <t>SUD226_90</t>
  </si>
  <si>
    <t>sample_13.fin2</t>
  </si>
  <si>
    <t>SUD226_7</t>
  </si>
  <si>
    <t>sample_129.fin2</t>
  </si>
  <si>
    <t>SUD226_87</t>
  </si>
  <si>
    <t>sample_128.fin2</t>
  </si>
  <si>
    <t>SUD226_86</t>
  </si>
  <si>
    <t>sample_115.fin2</t>
  </si>
  <si>
    <t>SUD226_79</t>
  </si>
  <si>
    <t>sample_112.fin2</t>
  </si>
  <si>
    <t>SUD226_76</t>
  </si>
  <si>
    <t>sample_110.fin2</t>
  </si>
  <si>
    <t>SUD226_74</t>
  </si>
  <si>
    <t>sample_108.fin2</t>
  </si>
  <si>
    <t>SUD226_72</t>
  </si>
  <si>
    <t>sample_10.fin2</t>
  </si>
  <si>
    <t>SUD226_4</t>
  </si>
  <si>
    <t>sample_117.fin2</t>
  </si>
  <si>
    <t>SUD226_81</t>
  </si>
  <si>
    <t>sample_173.fin2</t>
  </si>
  <si>
    <t>SUD226_119</t>
  </si>
  <si>
    <t>sample_130.fin2</t>
  </si>
  <si>
    <t>SUD226_88</t>
  </si>
  <si>
    <t>sample_109.fin2</t>
  </si>
  <si>
    <t>SUD226_73</t>
  </si>
  <si>
    <t>sample_131.fin2</t>
  </si>
  <si>
    <t>SUD226_89</t>
  </si>
  <si>
    <t>sample_178.fin2</t>
  </si>
  <si>
    <t>SUD226_124</t>
  </si>
  <si>
    <t>sample_30.fin2</t>
  </si>
  <si>
    <t>SUD226_18</t>
  </si>
  <si>
    <t>sample_40.fin2</t>
  </si>
  <si>
    <t>SUD226_28</t>
  </si>
  <si>
    <t>sample_69.fin2</t>
  </si>
  <si>
    <t>SUD226_45</t>
  </si>
  <si>
    <t>sample_57.fin2</t>
  </si>
  <si>
    <t>SUD226_39</t>
  </si>
  <si>
    <t>sample_8.fin2</t>
  </si>
  <si>
    <t>SUD226_2</t>
  </si>
  <si>
    <t>sample_157.fin2</t>
  </si>
  <si>
    <t>SUD226_109</t>
  </si>
  <si>
    <t>sample_76.fin2</t>
  </si>
  <si>
    <t>SUD226_52</t>
  </si>
  <si>
    <t>sample_172.fin2</t>
  </si>
  <si>
    <t>SUD226_118</t>
  </si>
  <si>
    <t>sample_99.fin2</t>
  </si>
  <si>
    <t>SUD226_69</t>
  </si>
  <si>
    <t>sample_74.fin2</t>
  </si>
  <si>
    <t>SUD226_50</t>
  </si>
  <si>
    <t>sample_67.fin2</t>
  </si>
  <si>
    <t>SUD226_43</t>
  </si>
  <si>
    <t>sample_56.fin2</t>
  </si>
  <si>
    <t>SUD226_38</t>
  </si>
  <si>
    <t>sample_94.fin2</t>
  </si>
  <si>
    <t>SUD226_64</t>
  </si>
  <si>
    <t>sample_167.fin2</t>
  </si>
  <si>
    <t>SUD226_113</t>
  </si>
  <si>
    <t>sample_7.fin2</t>
  </si>
  <si>
    <t>SUD226_1</t>
  </si>
  <si>
    <t>sample_47.fin2</t>
  </si>
  <si>
    <t>SUD226_29</t>
  </si>
  <si>
    <t>sample_174.fin2</t>
  </si>
  <si>
    <t>SUD226_120</t>
  </si>
  <si>
    <t>sample_127.fin2</t>
  </si>
  <si>
    <t>SUD226_85</t>
  </si>
  <si>
    <t>sample_111.fin2</t>
  </si>
  <si>
    <t>SUD226_75</t>
  </si>
  <si>
    <t>sample_175.fin2</t>
  </si>
  <si>
    <t>SUD226_121</t>
  </si>
  <si>
    <t>sample_193.fin2</t>
  </si>
  <si>
    <t>SUD226_133</t>
  </si>
  <si>
    <t>sample_191.fin2</t>
  </si>
  <si>
    <t>SUD226_131</t>
  </si>
  <si>
    <t>sample_119.fin2</t>
  </si>
  <si>
    <t>SUD226_83</t>
  </si>
  <si>
    <t>sample_16.fin2</t>
  </si>
  <si>
    <t>SUD226_10</t>
  </si>
  <si>
    <t>sample_97.fin2</t>
  </si>
  <si>
    <t>SUD226_67</t>
  </si>
  <si>
    <t>sample_107.fin2</t>
  </si>
  <si>
    <t>SUD226_71</t>
  </si>
  <si>
    <t>sample_133.fin2</t>
  </si>
  <si>
    <t>SUD226_91</t>
  </si>
  <si>
    <t>sample_195.fin2</t>
  </si>
  <si>
    <t>SUD226_135</t>
  </si>
  <si>
    <t>sample_20.fin2</t>
  </si>
  <si>
    <t>SUD226_14</t>
  </si>
  <si>
    <t>sample_158.fin2</t>
  </si>
  <si>
    <t>SUD226_110</t>
  </si>
  <si>
    <t>sample_138.fin2</t>
  </si>
  <si>
    <t>SUD226_96</t>
  </si>
  <si>
    <t>sample_78.fin2</t>
  </si>
  <si>
    <t>SUD226_54</t>
  </si>
  <si>
    <t>sample_168.fin2</t>
  </si>
  <si>
    <t>SUD226_114</t>
  </si>
  <si>
    <t>sample_177.fin2</t>
  </si>
  <si>
    <t>SUD226_123</t>
  </si>
  <si>
    <t>sample_192.fin2</t>
  </si>
  <si>
    <t>SUD226_132</t>
  </si>
  <si>
    <t>sample_120.fin2</t>
  </si>
  <si>
    <t>SUD226_84</t>
  </si>
  <si>
    <t>sample_194.fin2</t>
  </si>
  <si>
    <t>SUD226_134</t>
  </si>
  <si>
    <t>sample_200.fin2</t>
  </si>
  <si>
    <t>SUD226_140</t>
  </si>
  <si>
    <t>sample_80.fin2</t>
  </si>
  <si>
    <t>SUD226_56</t>
  </si>
  <si>
    <t>sample_159.fin2</t>
  </si>
  <si>
    <t>SUD226_111</t>
  </si>
  <si>
    <t>sample_12.fin2</t>
  </si>
  <si>
    <t>SUD226_6</t>
  </si>
  <si>
    <t>sample_98.fin2</t>
  </si>
  <si>
    <t>SUD226_68</t>
  </si>
  <si>
    <t>sample_150.fin2</t>
  </si>
  <si>
    <t>SUD226_102</t>
  </si>
  <si>
    <t>sample_77.fin2</t>
  </si>
  <si>
    <t>SUD226_53</t>
  </si>
  <si>
    <t>sample_136.fin2</t>
  </si>
  <si>
    <t>SUD226_94</t>
  </si>
  <si>
    <t>sample_100.fin2</t>
  </si>
  <si>
    <t>SUD226_70</t>
  </si>
  <si>
    <t>sample_92.fin2</t>
  </si>
  <si>
    <t>SUD226_62</t>
  </si>
  <si>
    <t>sample_52.fin2</t>
  </si>
  <si>
    <t>SUD226_34</t>
  </si>
  <si>
    <t>sample_171.fin2</t>
  </si>
  <si>
    <t>SUD226_117</t>
  </si>
  <si>
    <t>sample_180.fin2</t>
  </si>
  <si>
    <t>SUD226_126</t>
  </si>
  <si>
    <t>sample_149.fin2</t>
  </si>
  <si>
    <t>SUD226_101</t>
  </si>
  <si>
    <t>sample_197.fin2</t>
  </si>
  <si>
    <t>SUD226_137</t>
  </si>
  <si>
    <t>sample_155.fin2</t>
  </si>
  <si>
    <t>SUD226_107</t>
  </si>
  <si>
    <t>sample_11.fin2</t>
  </si>
  <si>
    <t>SUD226_5</t>
  </si>
  <si>
    <t>sample_118.fin2</t>
  </si>
  <si>
    <t>SUD226_82</t>
  </si>
  <si>
    <t>sample_170.fin2</t>
  </si>
  <si>
    <t>SUD226_116</t>
  </si>
  <si>
    <t>sample_79.fin2</t>
  </si>
  <si>
    <t>SUD226_55</t>
  </si>
  <si>
    <t>sample_55.fin2</t>
  </si>
  <si>
    <t>SUD226_37</t>
  </si>
  <si>
    <t>sample_188.fin2</t>
  </si>
  <si>
    <t>SUD226_128</t>
  </si>
  <si>
    <t>sample_93.fin2</t>
  </si>
  <si>
    <t>SUD226_63</t>
  </si>
  <si>
    <t>sample_34.fin2</t>
  </si>
  <si>
    <t>SUD226_22</t>
  </si>
  <si>
    <t>sample_160.fin2</t>
  </si>
  <si>
    <t>SUD226_112</t>
  </si>
  <si>
    <t>sample_90.fin2</t>
  </si>
  <si>
    <t>SUD226_60</t>
  </si>
  <si>
    <t>sample_153.fin2</t>
  </si>
  <si>
    <t>SUD226_105</t>
  </si>
  <si>
    <t>sample_17.fin2</t>
  </si>
  <si>
    <t>SUD226_11</t>
  </si>
  <si>
    <t>sample_151.fin2</t>
  </si>
  <si>
    <t>SUD226_103</t>
  </si>
  <si>
    <t>sample_196.fin2</t>
  </si>
  <si>
    <t>SUD226_136</t>
  </si>
  <si>
    <t>sample_198.fin2</t>
  </si>
  <si>
    <t>SUD226_138</t>
  </si>
  <si>
    <t>sample_60.fin2</t>
  </si>
  <si>
    <t>SUD226_42</t>
  </si>
  <si>
    <t>sample_27.fin2</t>
  </si>
  <si>
    <t>SUD226_15</t>
  </si>
  <si>
    <t>sample_116.fin2</t>
  </si>
  <si>
    <t>SUD226_80</t>
  </si>
  <si>
    <t>sample_114.fin2</t>
  </si>
  <si>
    <t>SUD226_78</t>
  </si>
  <si>
    <t>sample_113.fin2</t>
  </si>
  <si>
    <t>SUD226_77</t>
  </si>
  <si>
    <t>sample_176.fin2</t>
  </si>
  <si>
    <t>SUD226_122</t>
  </si>
  <si>
    <t>sample_95.fin2</t>
  </si>
  <si>
    <t>SUD226_65</t>
  </si>
  <si>
    <t>sample_49.fin2</t>
  </si>
  <si>
    <t>SUD226_31</t>
  </si>
  <si>
    <t>sample_71.fin2</t>
  </si>
  <si>
    <t>SUD226_47</t>
  </si>
  <si>
    <t>sample_18.fin2</t>
  </si>
  <si>
    <t>SUD226_12</t>
  </si>
  <si>
    <t>sample_139.fin2</t>
  </si>
  <si>
    <t>SUD226_97</t>
  </si>
  <si>
    <t>sample_152.fin2</t>
  </si>
  <si>
    <t>SUD226_104</t>
  </si>
  <si>
    <t>sample_187.fin2</t>
  </si>
  <si>
    <t>SUD226_127</t>
  </si>
  <si>
    <t>sample_19.fin2</t>
  </si>
  <si>
    <t>SUD226_13</t>
  </si>
  <si>
    <t>sample_58.fin2</t>
  </si>
  <si>
    <t>SUD226_40</t>
  </si>
  <si>
    <t>sample_135.fin2</t>
  </si>
  <si>
    <t>SUD226_93</t>
  </si>
  <si>
    <t>sample_36.fin2</t>
  </si>
  <si>
    <t>SUD226_24</t>
  </si>
  <si>
    <t>sample_199.fin2</t>
  </si>
  <si>
    <t>SUD226_139</t>
  </si>
  <si>
    <t>sample_35.fin2</t>
  </si>
  <si>
    <t>SUD226_23</t>
  </si>
  <si>
    <t>sample_189.fin2</t>
  </si>
  <si>
    <t>SUD226_129</t>
  </si>
  <si>
    <t>sample_140.fin2</t>
  </si>
  <si>
    <t>SUD226_98</t>
  </si>
  <si>
    <t>sample_39.fin2</t>
  </si>
  <si>
    <t>SUD226_27</t>
  </si>
  <si>
    <t>sample_53.fin2</t>
  </si>
  <si>
    <t>SUD226_35</t>
  </si>
  <si>
    <t>Sample SUD22/6 - Chałupki paragneiss</t>
  </si>
  <si>
    <t>sample_479.fin2</t>
  </si>
  <si>
    <t>SUD233_53</t>
  </si>
  <si>
    <t>sample_473.fin2</t>
  </si>
  <si>
    <t>SUD233_47</t>
  </si>
  <si>
    <t>sample_469.fin2</t>
  </si>
  <si>
    <t>SUD233_43</t>
  </si>
  <si>
    <t>sample_439.fin2</t>
  </si>
  <si>
    <t>SUD233_27</t>
  </si>
  <si>
    <t>sample_435.fin2</t>
  </si>
  <si>
    <t>SUD233_23</t>
  </si>
  <si>
    <t>sample_433.fin2</t>
  </si>
  <si>
    <t>SUD233_21</t>
  </si>
  <si>
    <t>sample_480.fin2</t>
  </si>
  <si>
    <t>SUD233_54</t>
  </si>
  <si>
    <t>sample_478.fin2</t>
  </si>
  <si>
    <t>SUD233_52</t>
  </si>
  <si>
    <t>sample_477.fin2</t>
  </si>
  <si>
    <t>SUD233_51</t>
  </si>
  <si>
    <t>sample_476.fin2</t>
  </si>
  <si>
    <t>SUD233_50</t>
  </si>
  <si>
    <t>sample_475.fin2</t>
  </si>
  <si>
    <t>SUD233_49</t>
  </si>
  <si>
    <t>sample_474.fin2</t>
  </si>
  <si>
    <t>SUD233_48</t>
  </si>
  <si>
    <t>sample_472.fin2</t>
  </si>
  <si>
    <t>SUD233_46</t>
  </si>
  <si>
    <t>sample_471.fin2</t>
  </si>
  <si>
    <t>SUD233_45</t>
  </si>
  <si>
    <t>sample_470.fin2</t>
  </si>
  <si>
    <t>SUD233_44</t>
  </si>
  <si>
    <t>sample_467.fin2</t>
  </si>
  <si>
    <t>SUD233_42</t>
  </si>
  <si>
    <t>sample_460.fin2</t>
  </si>
  <si>
    <t>SUD233_41</t>
  </si>
  <si>
    <t>sample_459.fin2</t>
  </si>
  <si>
    <t>SUD233_40</t>
  </si>
  <si>
    <t>sample_458.fin2</t>
  </si>
  <si>
    <t>SUD233_39</t>
  </si>
  <si>
    <t>sample_457.fin2</t>
  </si>
  <si>
    <t>SUD233_38</t>
  </si>
  <si>
    <t>sample_456.fin2</t>
  </si>
  <si>
    <t>SUD233_37</t>
  </si>
  <si>
    <t>sample_455.fin2</t>
  </si>
  <si>
    <t>SUD233_36</t>
  </si>
  <si>
    <t>sample_453.fin2</t>
  </si>
  <si>
    <t>SUD233_35</t>
  </si>
  <si>
    <t>sample_452.fin2</t>
  </si>
  <si>
    <t>SUD233_34</t>
  </si>
  <si>
    <t>sample_451.fin2</t>
  </si>
  <si>
    <t>SUD233_33</t>
  </si>
  <si>
    <t>sample_450.fin2</t>
  </si>
  <si>
    <t>SUD233_32</t>
  </si>
  <si>
    <t>sample_449.fin2</t>
  </si>
  <si>
    <t>SUD233_31</t>
  </si>
  <si>
    <t>sample_448.fin2</t>
  </si>
  <si>
    <t>SUD233_30</t>
  </si>
  <si>
    <t>sample_447.fin2</t>
  </si>
  <si>
    <t>SUD233_29</t>
  </si>
  <si>
    <t>sample_440.fin2</t>
  </si>
  <si>
    <t>SUD233_28</t>
  </si>
  <si>
    <t>sample_438.fin2</t>
  </si>
  <si>
    <t>SUD233_26</t>
  </si>
  <si>
    <t>sample_437.fin2</t>
  </si>
  <si>
    <t>SUD233_25</t>
  </si>
  <si>
    <t>sample_436.fin2</t>
  </si>
  <si>
    <t>SUD233_24</t>
  </si>
  <si>
    <t>sample_434.fin2</t>
  </si>
  <si>
    <t>SUD233_22</t>
  </si>
  <si>
    <t>sample_432.fin2</t>
  </si>
  <si>
    <t>SUD233_20</t>
  </si>
  <si>
    <t>sample_431.fin2</t>
  </si>
  <si>
    <t>SUD233_19</t>
  </si>
  <si>
    <t>sample_430.fin2</t>
  </si>
  <si>
    <t>SUD233_18</t>
  </si>
  <si>
    <t>sample_429.fin2</t>
  </si>
  <si>
    <t>SUD233_17</t>
  </si>
  <si>
    <t>sample_428.fin2</t>
  </si>
  <si>
    <t>SUD233_16</t>
  </si>
  <si>
    <t>sample_427.fin2</t>
  </si>
  <si>
    <t>SUD233_15</t>
  </si>
  <si>
    <t>sample_420.fin2</t>
  </si>
  <si>
    <t>SUD233_14</t>
  </si>
  <si>
    <t>sample_419.fin2</t>
  </si>
  <si>
    <t>SUD233_13</t>
  </si>
  <si>
    <t>sample_418.fin2</t>
  </si>
  <si>
    <t>SUD233_12</t>
  </si>
  <si>
    <t>sample_417.fin2</t>
  </si>
  <si>
    <t>SUD233_11</t>
  </si>
  <si>
    <t>sample_416.fin2</t>
  </si>
  <si>
    <t>SUD233_10</t>
  </si>
  <si>
    <t>sample_415.fin2</t>
  </si>
  <si>
    <t>SUD233_9</t>
  </si>
  <si>
    <t>sample_414.fin2</t>
  </si>
  <si>
    <t>SUD233_8</t>
  </si>
  <si>
    <t>sample_413.fin2</t>
  </si>
  <si>
    <t>SUD233_7</t>
  </si>
  <si>
    <t>sample_412.fin2</t>
  </si>
  <si>
    <t>SUD233_6</t>
  </si>
  <si>
    <t>sample_411.fin2</t>
  </si>
  <si>
    <t>SUD233_5</t>
  </si>
  <si>
    <t>sample_410.fin2</t>
  </si>
  <si>
    <t>SUD233_4</t>
  </si>
  <si>
    <t>sample_409.fin2</t>
  </si>
  <si>
    <t>SUD233_3</t>
  </si>
  <si>
    <t>sample_408.fin2</t>
  </si>
  <si>
    <t>SUD233_2</t>
  </si>
  <si>
    <t>sample_407.fin2</t>
  </si>
  <si>
    <t>SUD233_1</t>
  </si>
  <si>
    <t>Sample SUD23/3 - Doboszowice orthogneiss</t>
  </si>
  <si>
    <t>sample_550.fin2</t>
  </si>
  <si>
    <t>SUD214_46</t>
  </si>
  <si>
    <t>sample_549.fin2</t>
  </si>
  <si>
    <t>SUD214_45</t>
  </si>
  <si>
    <t>sample_491.fin2</t>
  </si>
  <si>
    <t>SUD214_5</t>
  </si>
  <si>
    <t>sample_560.fin2</t>
  </si>
  <si>
    <t>SUD214_56</t>
  </si>
  <si>
    <t>sample_559.fin2</t>
  </si>
  <si>
    <t>SUD214_55</t>
  </si>
  <si>
    <t>sample_558.fin2</t>
  </si>
  <si>
    <t>SUD214_54</t>
  </si>
  <si>
    <t>sample_557.fin2</t>
  </si>
  <si>
    <t>SUD214_53</t>
  </si>
  <si>
    <t>sample_556.fin2</t>
  </si>
  <si>
    <t>SUD214_52</t>
  </si>
  <si>
    <t>sample_555.fin2</t>
  </si>
  <si>
    <t>SUD214_51</t>
  </si>
  <si>
    <t>sample_554.fin2</t>
  </si>
  <si>
    <t>SUD214_50</t>
  </si>
  <si>
    <t>sample_553.fin2</t>
  </si>
  <si>
    <t>SUD214_49</t>
  </si>
  <si>
    <t>sample_552.fin2</t>
  </si>
  <si>
    <t>SUD214_48</t>
  </si>
  <si>
    <t>sample_551.fin2</t>
  </si>
  <si>
    <t>SUD214_47</t>
  </si>
  <si>
    <t>sample_548.fin2</t>
  </si>
  <si>
    <t>SUD214_44</t>
  </si>
  <si>
    <t>sample_547.fin2</t>
  </si>
  <si>
    <t>SUD214_43</t>
  </si>
  <si>
    <t>sample_540.fin2</t>
  </si>
  <si>
    <t>SUD214_42</t>
  </si>
  <si>
    <t>sample_539.fin2</t>
  </si>
  <si>
    <t>SUD214_41</t>
  </si>
  <si>
    <t>sample_538.fin2</t>
  </si>
  <si>
    <t>SUD214_40</t>
  </si>
  <si>
    <t>sample_537.fin2</t>
  </si>
  <si>
    <t>SUD214_39</t>
  </si>
  <si>
    <t>sample_536.fin2</t>
  </si>
  <si>
    <t>SUD214_38</t>
  </si>
  <si>
    <t>sample_535.fin2</t>
  </si>
  <si>
    <t>SUD214_37</t>
  </si>
  <si>
    <t>sample_534.fin2</t>
  </si>
  <si>
    <t>SUD214_36</t>
  </si>
  <si>
    <t>sample_533.fin2</t>
  </si>
  <si>
    <t>SUD214_35</t>
  </si>
  <si>
    <t>sample_532.fin2</t>
  </si>
  <si>
    <t>SUD214_34</t>
  </si>
  <si>
    <t>sample_531.fin2</t>
  </si>
  <si>
    <t>SUD214_33</t>
  </si>
  <si>
    <t>sample_530.fin2</t>
  </si>
  <si>
    <t>SUD214_32</t>
  </si>
  <si>
    <t>sample_529.fin2</t>
  </si>
  <si>
    <t>SUD214_31</t>
  </si>
  <si>
    <t>sample_528.fin2</t>
  </si>
  <si>
    <t>SUD214_30</t>
  </si>
  <si>
    <t>sample_527.fin2</t>
  </si>
  <si>
    <t>SUD214_29</t>
  </si>
  <si>
    <t>sample_520.fin2</t>
  </si>
  <si>
    <t>SUD214_28</t>
  </si>
  <si>
    <t>sample_519.fin2</t>
  </si>
  <si>
    <t>SUD214_27</t>
  </si>
  <si>
    <t>sample_518.fin2</t>
  </si>
  <si>
    <t>SUD214_26</t>
  </si>
  <si>
    <t>sample_517.fin2</t>
  </si>
  <si>
    <t>SUD214_25</t>
  </si>
  <si>
    <t>sample_516.fin2</t>
  </si>
  <si>
    <t>SUD214_24</t>
  </si>
  <si>
    <t>sample_515.fin2</t>
  </si>
  <si>
    <t>SUD214_23</t>
  </si>
  <si>
    <t>sample_514.fin2</t>
  </si>
  <si>
    <t>SUD214_22</t>
  </si>
  <si>
    <t>sample_513.fin2</t>
  </si>
  <si>
    <t>SUD214_21</t>
  </si>
  <si>
    <t>sample_512.fin2</t>
  </si>
  <si>
    <t>SUD214_20</t>
  </si>
  <si>
    <t>sample_511.fin2</t>
  </si>
  <si>
    <t>SUD214_19</t>
  </si>
  <si>
    <t>sample_510.fin2</t>
  </si>
  <si>
    <t>SUD214_18</t>
  </si>
  <si>
    <t>sample_509.fin2</t>
  </si>
  <si>
    <t>SUD214_17</t>
  </si>
  <si>
    <t>sample_508.fin2</t>
  </si>
  <si>
    <t>SUD214_16</t>
  </si>
  <si>
    <t>sample_507.fin2</t>
  </si>
  <si>
    <t>SUD214_15</t>
  </si>
  <si>
    <t>sample_500.fin2</t>
  </si>
  <si>
    <t>SUD214_14</t>
  </si>
  <si>
    <t>sample_499.fin2</t>
  </si>
  <si>
    <t>SUD214_13</t>
  </si>
  <si>
    <t>sample_498.fin2</t>
  </si>
  <si>
    <t>SUD214_12</t>
  </si>
  <si>
    <t>sample_497.fin2</t>
  </si>
  <si>
    <t>SUD214_11</t>
  </si>
  <si>
    <t>sample_496.fin2</t>
  </si>
  <si>
    <t>SUD214_10</t>
  </si>
  <si>
    <t>sample_495.fin2</t>
  </si>
  <si>
    <t>SUD214_9</t>
  </si>
  <si>
    <t>sample_494.fin2</t>
  </si>
  <si>
    <t>SUD214_8</t>
  </si>
  <si>
    <t>sample_493.fin2</t>
  </si>
  <si>
    <t>SUD214_7</t>
  </si>
  <si>
    <t>sample_492.fin2</t>
  </si>
  <si>
    <t>SUD214_6</t>
  </si>
  <si>
    <t>sample_490.fin2</t>
  </si>
  <si>
    <t>SUD214_4</t>
  </si>
  <si>
    <t>sample_489.fin2</t>
  </si>
  <si>
    <t>SUD214_3</t>
  </si>
  <si>
    <t>sample_488.fin2</t>
  </si>
  <si>
    <t>SUD214_2</t>
  </si>
  <si>
    <t>sample_487.fin2</t>
  </si>
  <si>
    <t>SUD214_1</t>
  </si>
  <si>
    <t>Sample SUD21/4 - Doboszowice orthogneiss</t>
  </si>
  <si>
    <t xml:space="preserve">Imaging </t>
  </si>
  <si>
    <t>CL, JEOL JXA-8530F Field Emission EPMA, Institute of Petrology and Structural Geology, Charles University in Prague</t>
  </si>
  <si>
    <t>204 (cps), 206 (both), 207 (cps), 208 (cps), 232 (both), 235 (cps), 238 (both)</t>
  </si>
  <si>
    <t>204 (10 ms), 206 (15 ms), 207 (30 ms), 208 (10 ms), 232 (10 ms), 235 (20 ms), 238 (10 ms)</t>
  </si>
  <si>
    <t xml:space="preserve"> ~ 0.12 s (time resolution of the data)</t>
  </si>
  <si>
    <t>Plešovice used as primary reference material, 91500 and GJ1 used as secondaries/validation</t>
  </si>
  <si>
    <t>Systematic uncertainty for propagation is 2% (2s).</t>
  </si>
  <si>
    <t>All gases and aerosole are mixed in the in-house glass signal homogenizer (design of Tunheng and Hirata, 2004) right before entering torch</t>
  </si>
  <si>
    <t>zircon</t>
  </si>
  <si>
    <t>name</t>
  </si>
  <si>
    <t>SUD214_7_1</t>
  </si>
  <si>
    <t>SUD214_7_2</t>
  </si>
  <si>
    <t>SUD214_33_2</t>
  </si>
  <si>
    <t>SUD214_33_1</t>
  </si>
  <si>
    <t>SUD233_13_1</t>
  </si>
  <si>
    <t>SUD233_13_2</t>
  </si>
  <si>
    <t>SUD233_54_1</t>
  </si>
  <si>
    <t>SUD233_54_2</t>
  </si>
  <si>
    <t>SUD233_3_1</t>
  </si>
  <si>
    <t>SUD233_3_2</t>
  </si>
  <si>
    <t>SUD371_7_1</t>
  </si>
  <si>
    <t>SUD371_7_2</t>
  </si>
  <si>
    <t>Age</t>
  </si>
  <si>
    <t>MnO</t>
  </si>
  <si>
    <t>MgO</t>
  </si>
  <si>
    <t>LOI</t>
  </si>
  <si>
    <t>SUD21</t>
  </si>
  <si>
    <t>SUD37</t>
  </si>
  <si>
    <t>SUD23</t>
  </si>
  <si>
    <t xml:space="preserve">Data reduction was done with the POXY v.2.9 program developed by P. Lanc and P. Holden at the Australian National University. </t>
  </si>
  <si>
    <t>SUD214_28_1</t>
  </si>
  <si>
    <t>SUD214_28_2</t>
  </si>
  <si>
    <t>References</t>
  </si>
  <si>
    <t>2σ (abs)</t>
  </si>
  <si>
    <t>disc.</t>
  </si>
  <si>
    <t>±1σ (abs)</t>
  </si>
  <si>
    <t>Analyses &gt;10% disc.</t>
  </si>
  <si>
    <t>Conventional mineral separation, 1 inch resin mount</t>
  </si>
  <si>
    <t xml:space="preserve">Prior to analytical session on the SHRIMP IIe / MC ion microprobe, the surface of the mount was sputtered on turbomolecular pumped coater Quorum Q150T ES with ultra- pure gold up to thickness of 25 nm . The area where the oxygen analysis has to take place was cleaned by the primary beam for 120s, the so-called raster with a diameter larger than the measuring spot is used to remove gold and impurities from the surface. </t>
  </si>
  <si>
    <t>BSE, JEOL SuperProbe JXA-8230 EPMA, Laboratory of Critical Elements AGH-KGHM, Faculty of Geology, Geophysics and Environmental Protection, AGH University of Science and Technology, Kraków, Poland</t>
  </si>
  <si>
    <t>Table S4. Analytical conditions of the EPMA measurements of monazite.</t>
  </si>
  <si>
    <t xml:space="preserve">Table S5. Results of LA-ICP-MS dating of zircon. </t>
  </si>
  <si>
    <t>Table S6. Results of sensitive high resolution ion microprobe (SHRIMP) isotopic oxygen data in zircon.</t>
  </si>
  <si>
    <t>Table S2. Analytical conditions of the LA-ICPMS U-Th-Pb measurements of monazite.</t>
  </si>
  <si>
    <t>Table S3. Analytical procedure of the oxygen isotope measurements in zircons.</t>
  </si>
  <si>
    <t>Data excluded from calculation of mean ages (&gt;5% disc.)</t>
  </si>
  <si>
    <t xml:space="preserve">Table S7. Results of the whole-rock geochemical analyses of the Doboszowice and Śnieżnik gneisses. </t>
  </si>
  <si>
    <t>Table S8. Results of the EPMA measurements of monazite.</t>
  </si>
  <si>
    <t>Table S9. LA-ICP-MS isotopic U-Pb, Th-Pb and Pb-Pb data, and Th, U and Pb concentrations in monazite.</t>
  </si>
  <si>
    <t xml:space="preserve">Isoplot v4_16 (Ludwig, 2008) used for pooled age uncertainty propagation, age calculation and plotting. </t>
  </si>
  <si>
    <t>Horstwood, M. S. A., Košler, J., Gehrels, G., Jackson, S. E., McLean, N. M., Paton, C., Pearson, N. J., Sircombe, K., Sylvester, P., Vermeesch, P., Bowring, J. F., Condon, D. J. &amp; Schoene, B., 2016,. Community‐Derived Standards for LA‐ICP‐MS U‐(Th‐)Pb Geochronology – Uncertainty Propagation, Age Interpretation and Data Reporting. Geostandards and Geoanalytical Research, 40: 311-332.</t>
  </si>
  <si>
    <t>Petrus, J. A. &amp; Kamber, B. S., 2012. VizualAge: A Novel Approach to Laser Ablation ICP-MS U-Pb Geochronology Data Reduction. Geostandards and Geoanalytical Research, 36: 247–270.</t>
  </si>
  <si>
    <t>Table S1. LA-ICP-MS U-(Th-)Pb data.</t>
  </si>
  <si>
    <r>
      <t>(reporting template according to Horstwood</t>
    </r>
    <r>
      <rPr>
        <i/>
        <sz val="10"/>
        <color theme="1"/>
        <rFont val="Times New Roman"/>
        <family val="1"/>
        <charset val="238"/>
      </rPr>
      <t xml:space="preserve"> et al</t>
    </r>
    <r>
      <rPr>
        <sz val="10"/>
        <color theme="1"/>
        <rFont val="Times New Roman"/>
        <family val="1"/>
        <charset val="238"/>
      </rPr>
      <t>., 2016)</t>
    </r>
  </si>
  <si>
    <t>built-in 2- volume cell HelEx II, 100×100 mm</t>
  </si>
  <si>
    <r>
      <t>Fluence (J cm</t>
    </r>
    <r>
      <rPr>
        <vertAlign val="superscript"/>
        <sz val="10"/>
        <color theme="1"/>
        <rFont val="Times New Roman"/>
        <family val="1"/>
        <charset val="238"/>
      </rPr>
      <t>-2</t>
    </r>
    <r>
      <rPr>
        <sz val="10"/>
        <color theme="1"/>
        <rFont val="Times New Roman"/>
        <family val="1"/>
        <charset val="238"/>
      </rPr>
      <t xml:space="preserve">) </t>
    </r>
  </si>
  <si>
    <r>
      <t>3.5 J cm</t>
    </r>
    <r>
      <rPr>
        <vertAlign val="superscript"/>
        <sz val="10"/>
        <rFont val="Times New Roman"/>
        <family val="1"/>
        <charset val="238"/>
      </rPr>
      <t>-2</t>
    </r>
  </si>
  <si>
    <t>Spot diameter (µm)</t>
  </si>
  <si>
    <t>25 µm</t>
  </si>
  <si>
    <r>
      <t>100% He + little addition N</t>
    </r>
    <r>
      <rPr>
        <vertAlign val="subscript"/>
        <sz val="10"/>
        <rFont val="Times New Roman"/>
        <family val="1"/>
        <charset val="238"/>
      </rPr>
      <t>2</t>
    </r>
    <r>
      <rPr>
        <sz val="10"/>
        <rFont val="Times New Roman"/>
        <family val="1"/>
        <charset val="238"/>
      </rPr>
      <t xml:space="preserve"> in the cell, Ar make-up gas combined using a Y-piece along the sample transport line to the torch.</t>
    </r>
  </si>
  <si>
    <r>
      <t>Cell carrier gas flow (l min</t>
    </r>
    <r>
      <rPr>
        <vertAlign val="superscript"/>
        <sz val="10"/>
        <color theme="1"/>
        <rFont val="Times New Roman"/>
        <family val="1"/>
        <charset val="238"/>
      </rPr>
      <t>-1</t>
    </r>
    <r>
      <rPr>
        <sz val="10"/>
        <color theme="1"/>
        <rFont val="Times New Roman"/>
        <family val="1"/>
        <charset val="238"/>
      </rPr>
      <t xml:space="preserve">) </t>
    </r>
  </si>
  <si>
    <r>
      <t>0.91 l min</t>
    </r>
    <r>
      <rPr>
        <vertAlign val="superscript"/>
        <sz val="10"/>
        <rFont val="Times New Roman"/>
        <family val="1"/>
        <charset val="238"/>
      </rPr>
      <t>-1</t>
    </r>
  </si>
  <si>
    <r>
      <t>N</t>
    </r>
    <r>
      <rPr>
        <vertAlign val="subscript"/>
        <sz val="10"/>
        <color theme="1"/>
        <rFont val="Times New Roman"/>
        <family val="1"/>
        <charset val="238"/>
      </rPr>
      <t>2</t>
    </r>
    <r>
      <rPr>
        <sz val="10"/>
        <color theme="1"/>
        <rFont val="Times New Roman"/>
        <family val="1"/>
        <charset val="238"/>
      </rPr>
      <t xml:space="preserve"> flow (ml min</t>
    </r>
    <r>
      <rPr>
        <vertAlign val="superscript"/>
        <sz val="10"/>
        <color theme="1"/>
        <rFont val="Times New Roman"/>
        <family val="1"/>
        <charset val="238"/>
      </rPr>
      <t>-1</t>
    </r>
    <r>
      <rPr>
        <sz val="10"/>
        <color theme="1"/>
        <rFont val="Times New Roman"/>
        <family val="1"/>
        <charset val="238"/>
      </rPr>
      <t xml:space="preserve">) </t>
    </r>
  </si>
  <si>
    <r>
      <t>4.9 ml min</t>
    </r>
    <r>
      <rPr>
        <vertAlign val="superscript"/>
        <sz val="10"/>
        <rFont val="Times New Roman"/>
        <family val="1"/>
        <charset val="238"/>
      </rPr>
      <t>-1</t>
    </r>
  </si>
  <si>
    <r>
      <t>Ar make-up gas flow (l min</t>
    </r>
    <r>
      <rPr>
        <vertAlign val="superscript"/>
        <sz val="10"/>
        <color theme="1"/>
        <rFont val="Times New Roman"/>
        <family val="1"/>
        <charset val="238"/>
      </rPr>
      <t>-1</t>
    </r>
    <r>
      <rPr>
        <sz val="10"/>
        <color theme="1"/>
        <rFont val="Times New Roman"/>
        <family val="1"/>
        <charset val="238"/>
      </rPr>
      <t xml:space="preserve">) </t>
    </r>
  </si>
  <si>
    <r>
      <t>0.68 l min</t>
    </r>
    <r>
      <rPr>
        <vertAlign val="superscript"/>
        <sz val="10"/>
        <rFont val="Times New Roman"/>
        <family val="1"/>
        <charset val="238"/>
      </rPr>
      <t>-1</t>
    </r>
  </si>
  <si>
    <r>
      <t xml:space="preserve">In order to correct for this variability, the data are pre-processed using a Python routine for decoding the Thermo Element ICPMS dat files (Hartman </t>
    </r>
    <r>
      <rPr>
        <i/>
        <sz val="10"/>
        <rFont val="Times New Roman"/>
        <family val="1"/>
        <charset val="238"/>
      </rPr>
      <t>et al</t>
    </r>
    <r>
      <rPr>
        <sz val="10"/>
        <rFont val="Times New Roman"/>
        <family val="1"/>
        <charset val="238"/>
      </rPr>
      <t>., 2017)</t>
    </r>
  </si>
  <si>
    <r>
      <t xml:space="preserve">(using the natural </t>
    </r>
    <r>
      <rPr>
        <vertAlign val="superscript"/>
        <sz val="10"/>
        <rFont val="Times New Roman"/>
        <family val="1"/>
        <charset val="238"/>
      </rPr>
      <t>238</t>
    </r>
    <r>
      <rPr>
        <sz val="10"/>
        <rFont val="Times New Roman"/>
        <family val="1"/>
        <charset val="238"/>
      </rPr>
      <t>U/</t>
    </r>
    <r>
      <rPr>
        <vertAlign val="superscript"/>
        <sz val="10"/>
        <rFont val="Times New Roman"/>
        <family val="1"/>
        <charset val="238"/>
      </rPr>
      <t>235</t>
    </r>
    <r>
      <rPr>
        <sz val="10"/>
        <rFont val="Times New Roman"/>
        <family val="1"/>
        <charset val="238"/>
      </rPr>
      <t xml:space="preserve">U of 137.818) in all cases the </t>
    </r>
    <r>
      <rPr>
        <vertAlign val="superscript"/>
        <sz val="10"/>
        <rFont val="Times New Roman"/>
        <family val="1"/>
        <charset val="238"/>
      </rPr>
      <t>238</t>
    </r>
    <r>
      <rPr>
        <sz val="10"/>
        <rFont val="Times New Roman"/>
        <family val="1"/>
        <charset val="238"/>
      </rPr>
      <t xml:space="preserve">U was acquired in analog mode, thus eliminating the non-linearity between pulse counting and analog detecting modes. </t>
    </r>
  </si>
  <si>
    <r>
      <t>Plešovice (Sláma</t>
    </r>
    <r>
      <rPr>
        <i/>
        <sz val="10"/>
        <rFont val="Times New Roman"/>
        <family val="1"/>
        <charset val="238"/>
      </rPr>
      <t xml:space="preserve"> et al</t>
    </r>
    <r>
      <rPr>
        <sz val="10"/>
        <rFont val="Times New Roman"/>
        <family val="1"/>
        <charset val="238"/>
      </rPr>
      <t>., 2008), 337 Ma (Concordia age)</t>
    </r>
  </si>
  <si>
    <r>
      <t xml:space="preserve">91500 (Wiedenbeck </t>
    </r>
    <r>
      <rPr>
        <i/>
        <sz val="10"/>
        <rFont val="Times New Roman"/>
        <family val="1"/>
        <charset val="238"/>
      </rPr>
      <t>et al</t>
    </r>
    <r>
      <rPr>
        <sz val="10"/>
        <rFont val="Times New Roman"/>
        <family val="1"/>
        <charset val="238"/>
      </rPr>
      <t>., 1995), 1065 Ma (Concordia age)</t>
    </r>
  </si>
  <si>
    <r>
      <t xml:space="preserve">GJ1 (Jackson </t>
    </r>
    <r>
      <rPr>
        <i/>
        <sz val="10"/>
        <rFont val="Times New Roman"/>
        <family val="1"/>
        <charset val="238"/>
      </rPr>
      <t>et al</t>
    </r>
    <r>
      <rPr>
        <sz val="10"/>
        <rFont val="Times New Roman"/>
        <family val="1"/>
        <charset val="238"/>
      </rPr>
      <t>., 2004), 609 Ma (206Pb/207Pb age)</t>
    </r>
  </si>
  <si>
    <r>
      <t>Iolite v3.5 software (Paton</t>
    </r>
    <r>
      <rPr>
        <i/>
        <sz val="10"/>
        <rFont val="Times New Roman"/>
        <family val="1"/>
        <charset val="238"/>
      </rPr>
      <t xml:space="preserve"> et al</t>
    </r>
    <r>
      <rPr>
        <sz val="10"/>
        <rFont val="Times New Roman"/>
        <family val="1"/>
        <charset val="238"/>
      </rPr>
      <t>., 2010) with the VizualAge utility (Petrus and Kamber, 2012) used for data normalisation, uncertainty propagation and export</t>
    </r>
  </si>
  <si>
    <r>
      <t>Reproducibility and age uncertainty of reference material are propagated where appropriate following the recommendation of Horstwood</t>
    </r>
    <r>
      <rPr>
        <i/>
        <sz val="10"/>
        <rFont val="Times New Roman"/>
        <family val="1"/>
        <charset val="238"/>
      </rPr>
      <t xml:space="preserve"> et al</t>
    </r>
    <r>
      <rPr>
        <sz val="10"/>
        <rFont val="Times New Roman"/>
        <family val="1"/>
        <charset val="238"/>
      </rPr>
      <t>. (2016)</t>
    </r>
  </si>
  <si>
    <t>91500 – Concordia age = 1057 ± 9 Ma (2σ, MSWD = 0.9, n = 58)</t>
  </si>
  <si>
    <t>GJ-1 – Concordia age = 604 ± 5 (2σ, MSWD = 1.2, n = 58)</t>
  </si>
  <si>
    <r>
      <t xml:space="preserve">Horstwood, M. S. A., Košler, J., Gehrels, G., Jackson, S. E., McLean, N. M., Paton, C., Pearson, N. J., Sircombe, K., Sylvester, P., Vermeesch, P., Bowring, J. F., Condon, D. J. &amp; Schoene, B., 2016. Community‐Derived Standards for LA‐ICP‐MS U‐(Th‐)Pb Geochronology –  Uncertainty Propagation, Age Interpretation and Data Reporting. </t>
    </r>
    <r>
      <rPr>
        <i/>
        <sz val="10"/>
        <rFont val="Times New Roman"/>
        <family val="1"/>
        <charset val="238"/>
      </rPr>
      <t>Geostandards and Geoanalytical Research</t>
    </r>
    <r>
      <rPr>
        <sz val="10"/>
        <rFont val="Times New Roman"/>
        <family val="1"/>
        <charset val="238"/>
      </rPr>
      <t>, 40: 311–332.</t>
    </r>
  </si>
  <si>
    <r>
      <t xml:space="preserve">Jackson, S. E., Pearson, N. J., Griffin, W. L. &amp; Belousova, E. A., 2004. The application of laser ablation-inductively coupled plasma-mass spectrometry to in situ U-Pb zircon geochronology. </t>
    </r>
    <r>
      <rPr>
        <i/>
        <sz val="10"/>
        <color theme="1"/>
        <rFont val="Times New Roman"/>
        <family val="1"/>
        <charset val="238"/>
      </rPr>
      <t>Chemical Geology,</t>
    </r>
    <r>
      <rPr>
        <sz val="10"/>
        <color theme="1"/>
        <rFont val="Times New Roman"/>
        <family val="1"/>
        <charset val="238"/>
      </rPr>
      <t xml:space="preserve"> 211: 47–69.</t>
    </r>
  </si>
  <si>
    <r>
      <t xml:space="preserve">Ludwig, K. R., 2008. User's manual for Isoplot 3.70: a geochronological toolkit for Microsoft Excel. </t>
    </r>
    <r>
      <rPr>
        <i/>
        <sz val="10"/>
        <color theme="1"/>
        <rFont val="Times New Roman"/>
        <family val="1"/>
        <charset val="238"/>
      </rPr>
      <t>Berkeley Geochronological Center, Special Publication,</t>
    </r>
    <r>
      <rPr>
        <sz val="10"/>
        <color theme="1"/>
        <rFont val="Times New Roman"/>
        <family val="1"/>
        <charset val="238"/>
      </rPr>
      <t xml:space="preserve"> 4: 1–76.</t>
    </r>
  </si>
  <si>
    <r>
      <t xml:space="preserve">Paton, C., Woodhead, J. D., Hellstrom, J. C., Hergt, J. M., Greig, A. &amp; Maas, R., 2010. Improved laser ablation U-Pb zircon geochronology through robust downhole fractionation correction. </t>
    </r>
    <r>
      <rPr>
        <i/>
        <sz val="10"/>
        <color theme="1"/>
        <rFont val="Times New Roman"/>
        <family val="1"/>
        <charset val="238"/>
      </rPr>
      <t>Geochemistry,</t>
    </r>
    <r>
      <rPr>
        <sz val="10"/>
        <color theme="1"/>
        <rFont val="Times New Roman"/>
        <family val="1"/>
        <charset val="238"/>
      </rPr>
      <t xml:space="preserve"> </t>
    </r>
    <r>
      <rPr>
        <i/>
        <sz val="10"/>
        <color theme="1"/>
        <rFont val="Times New Roman"/>
        <family val="1"/>
        <charset val="238"/>
      </rPr>
      <t>Geophysics,</t>
    </r>
    <r>
      <rPr>
        <sz val="10"/>
        <color theme="1"/>
        <rFont val="Times New Roman"/>
        <family val="1"/>
        <charset val="238"/>
      </rPr>
      <t xml:space="preserve"> </t>
    </r>
    <r>
      <rPr>
        <i/>
        <sz val="10"/>
        <color theme="1"/>
        <rFont val="Times New Roman"/>
        <family val="1"/>
        <charset val="238"/>
      </rPr>
      <t>Geosystems</t>
    </r>
    <r>
      <rPr>
        <sz val="10"/>
        <color theme="1"/>
        <rFont val="Times New Roman"/>
        <family val="1"/>
        <charset val="238"/>
      </rPr>
      <t>, 11: 1–36. Q0AA06, doi: 10.1029/2009GC002618</t>
    </r>
  </si>
  <si>
    <r>
      <t xml:space="preserve">Petrus, J. A. &amp; Kamber, B. S., 2012. VizualAge: A Novel Approach to Laser Ablation ICP-MS U-Pb Geochronology Data Reduction. </t>
    </r>
    <r>
      <rPr>
        <i/>
        <sz val="10"/>
        <color theme="1"/>
        <rFont val="Times New Roman"/>
        <family val="1"/>
        <charset val="238"/>
      </rPr>
      <t>Geostandards and Geoanalytical Research</t>
    </r>
    <r>
      <rPr>
        <sz val="10"/>
        <color theme="1"/>
        <rFont val="Times New Roman"/>
        <family val="1"/>
        <charset val="238"/>
      </rPr>
      <t>, 36: 247–270.</t>
    </r>
  </si>
  <si>
    <r>
      <t xml:space="preserve">Sláma, J., Kosler, J., Condon, D. J., Crowley, J. L., Gerdes, A., Hanchar, J. M., Horstwood, M. S. A., Morris, G. A., Nasdala, L., Norberg, N., Schaltegger, U., Schoene, B., Tubrett, M. N. &amp; Whitehouse, M. J., 2008. Plesovice zircon – a new natural reference material for U-Pb and Hf isotopic microanalysis. </t>
    </r>
    <r>
      <rPr>
        <i/>
        <sz val="10"/>
        <color theme="1"/>
        <rFont val="Times New Roman"/>
        <family val="1"/>
        <charset val="238"/>
      </rPr>
      <t>Chemical Geology,</t>
    </r>
    <r>
      <rPr>
        <sz val="10"/>
        <color theme="1"/>
        <rFont val="Times New Roman"/>
        <family val="1"/>
        <charset val="238"/>
      </rPr>
      <t xml:space="preserve"> 249: 1–35.</t>
    </r>
  </si>
  <si>
    <r>
      <t xml:space="preserve">Tunheng, A. &amp; Hirata, T., 2004. Development of signal smoothing device for precise elemental analysis using laser ablation-ICP-mass spectrometry. </t>
    </r>
    <r>
      <rPr>
        <i/>
        <sz val="10"/>
        <color theme="1"/>
        <rFont val="Times New Roman"/>
        <family val="1"/>
        <charset val="238"/>
      </rPr>
      <t>Journal of Analytical Atomic Spectrometry,</t>
    </r>
    <r>
      <rPr>
        <sz val="10"/>
        <color theme="1"/>
        <rFont val="Times New Roman"/>
        <family val="1"/>
        <charset val="238"/>
      </rPr>
      <t xml:space="preserve"> 19: 932. </t>
    </r>
  </si>
  <si>
    <r>
      <t xml:space="preserve">Wiedenbeck, M., Alle, P., Corfu, F., Griffin, W. L., Meier, M., Oberli, F., Vonquadt, A., Roddick, J. C. &amp; Speigel, W., 1995. 3 natural zircon standards for U-Th-Pb, Lu-Hf, trace-element and REE analyses. </t>
    </r>
    <r>
      <rPr>
        <i/>
        <sz val="10"/>
        <color theme="1"/>
        <rFont val="Times New Roman"/>
        <family val="1"/>
        <charset val="238"/>
      </rPr>
      <t>Geostandards Newslette</t>
    </r>
    <r>
      <rPr>
        <sz val="10"/>
        <color theme="1"/>
        <rFont val="Times New Roman"/>
        <family val="1"/>
        <charset val="238"/>
      </rPr>
      <t>r, 19: 1–23.</t>
    </r>
  </si>
  <si>
    <r>
      <t xml:space="preserve">(reporting template according to </t>
    </r>
    <r>
      <rPr>
        <b/>
        <i/>
        <sz val="10"/>
        <color theme="1"/>
        <rFont val="Times New Roman"/>
        <family val="1"/>
        <charset val="238"/>
      </rPr>
      <t>Horstwood et al. 2016</t>
    </r>
    <r>
      <rPr>
        <sz val="10"/>
        <color theme="1"/>
        <rFont val="Times New Roman"/>
        <family val="1"/>
        <charset val="238"/>
      </rPr>
      <t>)</t>
    </r>
  </si>
  <si>
    <r>
      <t>2.12 J cm</t>
    </r>
    <r>
      <rPr>
        <vertAlign val="superscript"/>
        <sz val="10"/>
        <rFont val="Times New Roman"/>
        <family val="1"/>
        <charset val="238"/>
      </rPr>
      <t xml:space="preserve">-2 </t>
    </r>
  </si>
  <si>
    <t>Spot diameter (mm)</t>
  </si>
  <si>
    <t>13 mm</t>
  </si>
  <si>
    <r>
      <t>0.9 l min</t>
    </r>
    <r>
      <rPr>
        <vertAlign val="superscript"/>
        <sz val="10"/>
        <rFont val="Times New Roman"/>
        <family val="1"/>
        <charset val="238"/>
      </rPr>
      <t>-1</t>
    </r>
  </si>
  <si>
    <r>
      <t>3 ml min</t>
    </r>
    <r>
      <rPr>
        <vertAlign val="superscript"/>
        <sz val="10"/>
        <rFont val="Times New Roman"/>
        <family val="1"/>
        <charset val="238"/>
      </rPr>
      <t>-1</t>
    </r>
  </si>
  <si>
    <r>
      <t>0.7 l min</t>
    </r>
    <r>
      <rPr>
        <vertAlign val="superscript"/>
        <sz val="10"/>
        <rFont val="Times New Roman"/>
        <family val="1"/>
        <charset val="238"/>
      </rPr>
      <t>-1</t>
    </r>
  </si>
  <si>
    <r>
      <t>In order to correct for this variability, the data are pre-processed using a Python routine for decoding the Thermo Element ICPMS dat files (Hartman</t>
    </r>
    <r>
      <rPr>
        <i/>
        <sz val="10"/>
        <rFont val="Times New Roman"/>
        <family val="1"/>
        <charset val="238"/>
      </rPr>
      <t xml:space="preserve"> et al., </t>
    </r>
    <r>
      <rPr>
        <sz val="10"/>
        <rFont val="Times New Roman"/>
        <family val="1"/>
        <charset val="238"/>
      </rPr>
      <t>2017)</t>
    </r>
  </si>
  <si>
    <r>
      <t>TS-mnz (Budzyń</t>
    </r>
    <r>
      <rPr>
        <i/>
        <sz val="10"/>
        <rFont val="Times New Roman"/>
        <family val="1"/>
        <charset val="238"/>
      </rPr>
      <t xml:space="preserve"> et al., </t>
    </r>
    <r>
      <rPr>
        <sz val="10"/>
        <rFont val="Times New Roman"/>
        <family val="1"/>
        <charset val="238"/>
      </rPr>
      <t xml:space="preserve">2021), 910.42 ± 0.34 Ma (TIMS </t>
    </r>
    <r>
      <rPr>
        <vertAlign val="superscript"/>
        <sz val="10"/>
        <rFont val="Times New Roman"/>
        <family val="1"/>
        <charset val="238"/>
      </rPr>
      <t>207</t>
    </r>
    <r>
      <rPr>
        <sz val="10"/>
        <rFont val="Times New Roman"/>
        <family val="1"/>
        <charset val="238"/>
      </rPr>
      <t>Pb/</t>
    </r>
    <r>
      <rPr>
        <vertAlign val="superscript"/>
        <sz val="10"/>
        <rFont val="Times New Roman"/>
        <family val="1"/>
        <charset val="238"/>
      </rPr>
      <t>235</t>
    </r>
    <r>
      <rPr>
        <sz val="10"/>
        <rFont val="Times New Roman"/>
        <family val="1"/>
        <charset val="238"/>
      </rPr>
      <t>U age)</t>
    </r>
  </si>
  <si>
    <r>
      <t>Itambe (Gonçalve</t>
    </r>
    <r>
      <rPr>
        <i/>
        <sz val="10"/>
        <rFont val="Times New Roman"/>
        <family val="1"/>
        <charset val="238"/>
      </rPr>
      <t xml:space="preserve">s et al., </t>
    </r>
    <r>
      <rPr>
        <sz val="10"/>
        <rFont val="Times New Roman"/>
        <family val="1"/>
        <charset val="238"/>
      </rPr>
      <t xml:space="preserve">2016), 506.4  ± 0.7 Ma (TIMS </t>
    </r>
    <r>
      <rPr>
        <vertAlign val="superscript"/>
        <sz val="10"/>
        <rFont val="Times New Roman"/>
        <family val="1"/>
        <charset val="238"/>
      </rPr>
      <t>207</t>
    </r>
    <r>
      <rPr>
        <sz val="10"/>
        <rFont val="Times New Roman"/>
        <family val="1"/>
        <charset val="238"/>
      </rPr>
      <t>Pb/</t>
    </r>
    <r>
      <rPr>
        <vertAlign val="superscript"/>
        <sz val="10"/>
        <rFont val="Times New Roman"/>
        <family val="1"/>
        <charset val="238"/>
      </rPr>
      <t>235</t>
    </r>
    <r>
      <rPr>
        <sz val="10"/>
        <rFont val="Times New Roman"/>
        <family val="1"/>
        <charset val="238"/>
      </rPr>
      <t>U age)</t>
    </r>
  </si>
  <si>
    <r>
      <t xml:space="preserve">Bananeira (Gonçalves </t>
    </r>
    <r>
      <rPr>
        <i/>
        <sz val="10"/>
        <rFont val="Times New Roman"/>
        <family val="1"/>
        <charset val="238"/>
      </rPr>
      <t>et al</t>
    </r>
    <r>
      <rPr>
        <sz val="10"/>
        <rFont val="Times New Roman"/>
        <family val="1"/>
        <charset val="238"/>
      </rPr>
      <t xml:space="preserve">., 2016), 507.7  ± 1.3 Ma (TIMS </t>
    </r>
    <r>
      <rPr>
        <vertAlign val="superscript"/>
        <sz val="10"/>
        <rFont val="Times New Roman"/>
        <family val="1"/>
        <charset val="238"/>
      </rPr>
      <t>207</t>
    </r>
    <r>
      <rPr>
        <sz val="10"/>
        <rFont val="Times New Roman"/>
        <family val="1"/>
        <charset val="238"/>
      </rPr>
      <t>Pb/</t>
    </r>
    <r>
      <rPr>
        <vertAlign val="superscript"/>
        <sz val="10"/>
        <rFont val="Times New Roman"/>
        <family val="1"/>
        <charset val="238"/>
      </rPr>
      <t>235</t>
    </r>
    <r>
      <rPr>
        <sz val="10"/>
        <rFont val="Times New Roman"/>
        <family val="1"/>
        <charset val="238"/>
      </rPr>
      <t>U age)</t>
    </r>
  </si>
  <si>
    <r>
      <t xml:space="preserve">Reproducibility and age uncertainty of reference material are propagated where appropriate following the recommendation of Horstwood </t>
    </r>
    <r>
      <rPr>
        <i/>
        <sz val="10"/>
        <rFont val="Times New Roman"/>
        <family val="1"/>
        <charset val="238"/>
      </rPr>
      <t>et al</t>
    </r>
    <r>
      <rPr>
        <sz val="10"/>
        <rFont val="Times New Roman"/>
        <family val="1"/>
        <charset val="238"/>
      </rPr>
      <t>. (2016)</t>
    </r>
  </si>
  <si>
    <r>
      <t xml:space="preserve">Itambe, </t>
    </r>
    <r>
      <rPr>
        <vertAlign val="superscript"/>
        <sz val="10"/>
        <rFont val="Times New Roman"/>
        <family val="1"/>
        <charset val="238"/>
      </rPr>
      <t>206</t>
    </r>
    <r>
      <rPr>
        <sz val="10"/>
        <rFont val="Times New Roman"/>
        <family val="1"/>
        <charset val="238"/>
      </rPr>
      <t>Pb/</t>
    </r>
    <r>
      <rPr>
        <vertAlign val="superscript"/>
        <sz val="10"/>
        <rFont val="Times New Roman"/>
        <family val="1"/>
        <charset val="238"/>
      </rPr>
      <t>238</t>
    </r>
    <r>
      <rPr>
        <sz val="10"/>
        <rFont val="Times New Roman"/>
        <family val="1"/>
        <charset val="238"/>
      </rPr>
      <t>U age 505.8  ± 7.6 Ma (2s)</t>
    </r>
  </si>
  <si>
    <r>
      <t xml:space="preserve">Bananeira, </t>
    </r>
    <r>
      <rPr>
        <vertAlign val="superscript"/>
        <sz val="10"/>
        <rFont val="Times New Roman"/>
        <family val="1"/>
        <charset val="238"/>
      </rPr>
      <t>206</t>
    </r>
    <r>
      <rPr>
        <sz val="10"/>
        <rFont val="Times New Roman"/>
        <family val="1"/>
        <charset val="238"/>
      </rPr>
      <t>Pb/</t>
    </r>
    <r>
      <rPr>
        <vertAlign val="superscript"/>
        <sz val="10"/>
        <rFont val="Times New Roman"/>
        <family val="1"/>
        <charset val="238"/>
      </rPr>
      <t>238</t>
    </r>
    <r>
      <rPr>
        <sz val="10"/>
        <rFont val="Times New Roman"/>
        <family val="1"/>
        <charset val="238"/>
      </rPr>
      <t>U age 504.5  ± 3.6 Ma (2s)</t>
    </r>
  </si>
  <si>
    <r>
      <t xml:space="preserve">Budzyń, B., Sláma, J., Corfu, F., Crowley, J., Schmitz, M., Williams, M. L., Jercinovic, M. J.,  Kozub-Budzyń, G. A., Konečny, P., Rzepa, G. &amp; Włodek, A., 2021. TS-Mnz – A new monazite age reference material for U-Th-Pb microanalysis. </t>
    </r>
    <r>
      <rPr>
        <i/>
        <sz val="10"/>
        <color theme="1"/>
        <rFont val="Times New Roman"/>
        <family val="1"/>
        <charset val="238"/>
      </rPr>
      <t>Chemical Geology,</t>
    </r>
    <r>
      <rPr>
        <sz val="10"/>
        <color theme="1"/>
        <rFont val="Times New Roman"/>
        <family val="1"/>
        <charset val="238"/>
      </rPr>
      <t xml:space="preserve"> 572: 120195.</t>
    </r>
  </si>
  <si>
    <r>
      <t xml:space="preserve">Gonçalves, G. O., Lana, C., Scholz, R., Buick, I. S., Gerdes, A., Kamo, S. L., Corfu, F., Marinhof, M. M., Chaves, A. O., Valeriano, C. &amp; Nalini Jr., H. A., 2016. An assessment of monazite from the Itambé pegmatite district for use as U–Pb isotope reference material for microanalysis and implications for the origin of the “Moacyr” monazite. </t>
    </r>
    <r>
      <rPr>
        <i/>
        <sz val="10"/>
        <rFont val="Times New Roman"/>
        <family val="1"/>
        <charset val="238"/>
      </rPr>
      <t>Chemical Geology,</t>
    </r>
    <r>
      <rPr>
        <sz val="10"/>
        <rFont val="Times New Roman"/>
        <family val="1"/>
        <charset val="238"/>
      </rPr>
      <t xml:space="preserve"> 424: 30–50.</t>
    </r>
  </si>
  <si>
    <r>
      <t xml:space="preserve">Ludwig, K. R., 2008. User's manual for Isoplot 3.70: a geochronological toolkit for Microsoft Excel. </t>
    </r>
    <r>
      <rPr>
        <i/>
        <sz val="10"/>
        <rFont val="Times New Roman"/>
        <family val="1"/>
        <charset val="238"/>
      </rPr>
      <t>Berkeley Geochronological Center, Special Publication,</t>
    </r>
    <r>
      <rPr>
        <sz val="10"/>
        <rFont val="Times New Roman"/>
        <family val="1"/>
        <charset val="238"/>
      </rPr>
      <t xml:space="preserve"> 4: 1–76.</t>
    </r>
  </si>
  <si>
    <r>
      <t xml:space="preserve">Paton, C., Woodhead, J. D., Hellstrom, J. C., Hergt, J. M., Greig, A. &amp; Maas, R., 2010. Improved laser ablation u-pb zircon geochronology through robust downhole fractionation correction. </t>
    </r>
    <r>
      <rPr>
        <i/>
        <sz val="10"/>
        <rFont val="Times New Roman"/>
        <family val="1"/>
        <charset val="238"/>
      </rPr>
      <t>Geochemistry</t>
    </r>
    <r>
      <rPr>
        <sz val="10"/>
        <rFont val="Times New Roman"/>
        <family val="1"/>
        <charset val="238"/>
      </rPr>
      <t xml:space="preserve">, </t>
    </r>
    <r>
      <rPr>
        <i/>
        <sz val="10"/>
        <rFont val="Times New Roman"/>
        <family val="1"/>
        <charset val="238"/>
      </rPr>
      <t>Geophysics</t>
    </r>
    <r>
      <rPr>
        <sz val="10"/>
        <rFont val="Times New Roman"/>
        <family val="1"/>
        <charset val="238"/>
      </rPr>
      <t xml:space="preserve">, </t>
    </r>
    <r>
      <rPr>
        <i/>
        <sz val="10"/>
        <rFont val="Times New Roman"/>
        <family val="1"/>
        <charset val="238"/>
      </rPr>
      <t>Geosystems</t>
    </r>
    <r>
      <rPr>
        <sz val="10"/>
        <rFont val="Times New Roman"/>
        <family val="1"/>
        <charset val="238"/>
      </rPr>
      <t>, 11: 1–36. Q0AA06, doi:10.29/2009GC002618</t>
    </r>
  </si>
  <si>
    <r>
      <t xml:space="preserve">Tunheng, A. &amp; Hirata, T., 2004. Development of signal smoothing device for precise elemental analysis using laser ablation-ICP-mass spectrometry. </t>
    </r>
    <r>
      <rPr>
        <i/>
        <sz val="10"/>
        <rFont val="Times New Roman"/>
        <family val="1"/>
        <charset val="238"/>
      </rPr>
      <t>Journal of Analytical Atomic Spectrometry,</t>
    </r>
    <r>
      <rPr>
        <sz val="10"/>
        <rFont val="Times New Roman"/>
        <family val="1"/>
        <charset val="238"/>
      </rPr>
      <t xml:space="preserve"> 19: 932. </t>
    </r>
  </si>
  <si>
    <r>
      <t>Oxygen isotope ratios (</t>
    </r>
    <r>
      <rPr>
        <vertAlign val="superscript"/>
        <sz val="10"/>
        <rFont val="Times New Roman"/>
        <family val="1"/>
        <charset val="238"/>
      </rPr>
      <t>18</t>
    </r>
    <r>
      <rPr>
        <sz val="10"/>
        <rFont val="Times New Roman"/>
        <family val="1"/>
        <charset val="238"/>
      </rPr>
      <t>O/</t>
    </r>
    <r>
      <rPr>
        <vertAlign val="superscript"/>
        <sz val="10"/>
        <rFont val="Times New Roman"/>
        <family val="1"/>
        <charset val="238"/>
      </rPr>
      <t>16</t>
    </r>
    <r>
      <rPr>
        <sz val="10"/>
        <rFont val="Times New Roman"/>
        <family val="1"/>
        <charset val="238"/>
      </rPr>
      <t>O) were determined using a SHRIMP IIe/MC  multi-collector ion microprobe instrument located at the Polish Geological Institute NRI. After U-Pb age measurements on zircons it was necessary to remove the analytical pit from grains using automatic polisher Mecatech 334 Ici 15 with diamond suspension of 0.25 µm only.  Then, the photos of newly prepared surface was imaged in reflected and transmitted light using Nikon ECLIPSE LV100POL optical microscope, in cathodoluminescence (CL) using the, HITACHI Su 3500 scanning electron microscope with a CL detector. Then, after isotope measurements, secondary electron topographic (SE TOPO) documentation of grain surfaces and location of craters after analytical spots was made.</t>
    </r>
  </si>
  <si>
    <r>
      <t>For the measurements, 4.5 nA of the primary Cs</t>
    </r>
    <r>
      <rPr>
        <vertAlign val="superscript"/>
        <sz val="10"/>
        <color theme="1"/>
        <rFont val="Times New Roman"/>
        <family val="1"/>
        <charset val="238"/>
      </rPr>
      <t>+</t>
    </r>
    <r>
      <rPr>
        <sz val="10"/>
        <color theme="1"/>
        <rFont val="Times New Roman"/>
        <family val="1"/>
        <charset val="238"/>
      </rPr>
      <t xml:space="preserve"> beam was focused in a spot with an area of ~25 µm. Ions were pulled from the surface of the sample using a low potential of about ~ 800V extraction voltage. The total accelerating voltage of the secondary beam was about 10kV while the primary beam accelerating voltage was about 15kV. To neutralize the positive charge accumulating on the surface of the sample, an electron beam from an electron gun placed at an angle of 45 ° with an energy of about 400 eV was used. The resolution (M /dM) was about 1900 measured at 10% peak height. Measurement of oxygen isotopes includes two sets of six </t>
    </r>
    <r>
      <rPr>
        <vertAlign val="superscript"/>
        <sz val="10"/>
        <color theme="1"/>
        <rFont val="Times New Roman"/>
        <family val="1"/>
        <charset val="238"/>
      </rPr>
      <t>16</t>
    </r>
    <r>
      <rPr>
        <sz val="10"/>
        <color theme="1"/>
        <rFont val="Times New Roman"/>
        <family val="1"/>
        <charset val="238"/>
      </rPr>
      <t>O</t>
    </r>
    <r>
      <rPr>
        <vertAlign val="superscript"/>
        <sz val="10"/>
        <color theme="1"/>
        <rFont val="Times New Roman"/>
        <family val="1"/>
        <charset val="238"/>
      </rPr>
      <t>-</t>
    </r>
    <r>
      <rPr>
        <sz val="10"/>
        <color theme="1"/>
        <rFont val="Times New Roman"/>
        <family val="1"/>
        <charset val="238"/>
      </rPr>
      <t xml:space="preserve"> and </t>
    </r>
    <r>
      <rPr>
        <vertAlign val="superscript"/>
        <sz val="10"/>
        <color theme="1"/>
        <rFont val="Times New Roman"/>
        <family val="1"/>
        <charset val="238"/>
      </rPr>
      <t>18</t>
    </r>
    <r>
      <rPr>
        <sz val="10"/>
        <color theme="1"/>
        <rFont val="Times New Roman"/>
        <family val="1"/>
        <charset val="238"/>
      </rPr>
      <t>O</t>
    </r>
    <r>
      <rPr>
        <vertAlign val="superscript"/>
        <sz val="10"/>
        <color theme="1"/>
        <rFont val="Times New Roman"/>
        <family val="1"/>
        <charset val="238"/>
      </rPr>
      <t>-</t>
    </r>
    <r>
      <rPr>
        <sz val="10"/>
        <color theme="1"/>
        <rFont val="Times New Roman"/>
        <family val="1"/>
        <charset val="238"/>
      </rPr>
      <t xml:space="preserve"> mass scans simultaneously measured on Faraday Cups. The Faraday Cups electrometer resistors used to measure the </t>
    </r>
    <r>
      <rPr>
        <vertAlign val="superscript"/>
        <sz val="10"/>
        <color theme="1"/>
        <rFont val="Times New Roman"/>
        <family val="1"/>
        <charset val="238"/>
      </rPr>
      <t>16</t>
    </r>
    <r>
      <rPr>
        <sz val="10"/>
        <color theme="1"/>
        <rFont val="Times New Roman"/>
        <family val="1"/>
        <charset val="238"/>
      </rPr>
      <t>O</t>
    </r>
    <r>
      <rPr>
        <vertAlign val="superscript"/>
        <sz val="10"/>
        <color theme="1"/>
        <rFont val="Times New Roman"/>
        <family val="1"/>
        <charset val="238"/>
      </rPr>
      <t>-</t>
    </r>
    <r>
      <rPr>
        <sz val="10"/>
        <color theme="1"/>
        <rFont val="Times New Roman"/>
        <family val="1"/>
        <charset val="238"/>
      </rPr>
      <t xml:space="preserve"> and </t>
    </r>
    <r>
      <rPr>
        <vertAlign val="superscript"/>
        <sz val="10"/>
        <color theme="1"/>
        <rFont val="Times New Roman"/>
        <family val="1"/>
        <charset val="238"/>
      </rPr>
      <t>18</t>
    </r>
    <r>
      <rPr>
        <sz val="10"/>
        <color theme="1"/>
        <rFont val="Times New Roman"/>
        <family val="1"/>
        <charset val="238"/>
      </rPr>
      <t>O</t>
    </r>
    <r>
      <rPr>
        <vertAlign val="superscript"/>
        <sz val="10"/>
        <color theme="1"/>
        <rFont val="Times New Roman"/>
        <family val="1"/>
        <charset val="238"/>
      </rPr>
      <t>-</t>
    </r>
    <r>
      <rPr>
        <sz val="10"/>
        <color theme="1"/>
        <rFont val="Times New Roman"/>
        <family val="1"/>
        <charset val="238"/>
      </rPr>
      <t xml:space="preserve"> masses were se</t>
    </r>
    <r>
      <rPr>
        <sz val="10"/>
        <rFont val="Times New Roman"/>
        <family val="1"/>
        <charset val="238"/>
      </rPr>
      <t>t at 10</t>
    </r>
    <r>
      <rPr>
        <vertAlign val="superscript"/>
        <sz val="10"/>
        <rFont val="Times New Roman"/>
        <family val="1"/>
        <charset val="238"/>
      </rPr>
      <t>11</t>
    </r>
    <r>
      <rPr>
        <sz val="10"/>
        <rFont val="Times New Roman"/>
        <family val="1"/>
        <charset val="238"/>
      </rPr>
      <t xml:space="preserve"> Ω. T</t>
    </r>
    <r>
      <rPr>
        <sz val="10"/>
        <color theme="1"/>
        <rFont val="Times New Roman"/>
        <family val="1"/>
        <charset val="238"/>
      </rPr>
      <t xml:space="preserve">he EISIE (electron induced secondary ion emission) background was recorded during 10s before and after each set, and subtracted from the </t>
    </r>
    <r>
      <rPr>
        <vertAlign val="superscript"/>
        <sz val="10"/>
        <color theme="1"/>
        <rFont val="Times New Roman"/>
        <family val="1"/>
        <charset val="238"/>
      </rPr>
      <t>18</t>
    </r>
    <r>
      <rPr>
        <sz val="10"/>
        <color theme="1"/>
        <rFont val="Times New Roman"/>
        <family val="1"/>
        <charset val="238"/>
      </rPr>
      <t xml:space="preserve">O and </t>
    </r>
    <r>
      <rPr>
        <vertAlign val="superscript"/>
        <sz val="10"/>
        <color theme="1"/>
        <rFont val="Times New Roman"/>
        <family val="1"/>
        <charset val="238"/>
      </rPr>
      <t>16</t>
    </r>
    <r>
      <rPr>
        <sz val="10"/>
        <color theme="1"/>
        <rFont val="Times New Roman"/>
        <family val="1"/>
        <charset val="238"/>
      </rPr>
      <t xml:space="preserve">O counts according to procedure described by Ickiert </t>
    </r>
    <r>
      <rPr>
        <i/>
        <sz val="10"/>
        <color theme="1"/>
        <rFont val="Times New Roman"/>
        <family val="1"/>
        <charset val="238"/>
      </rPr>
      <t>et al</t>
    </r>
    <r>
      <rPr>
        <sz val="10"/>
        <color theme="1"/>
        <rFont val="Times New Roman"/>
        <family val="1"/>
        <charset val="238"/>
      </rPr>
      <t>., 2008. The total time of measuring of one single point was about 7 minutes.</t>
    </r>
  </si>
  <si>
    <r>
      <t>During analytical sessions the standard TEMORA-II zircon (δ</t>
    </r>
    <r>
      <rPr>
        <vertAlign val="superscript"/>
        <sz val="10"/>
        <rFont val="Times New Roman"/>
        <family val="1"/>
        <charset val="238"/>
      </rPr>
      <t>18</t>
    </r>
    <r>
      <rPr>
        <sz val="10"/>
        <rFont val="Times New Roman"/>
        <family val="1"/>
        <charset val="238"/>
      </rPr>
      <t>O = 8.20 ±0.01 ‰) was measured every four unknowns and cross-checked again the 91500 zircon (δ</t>
    </r>
    <r>
      <rPr>
        <vertAlign val="superscript"/>
        <sz val="10"/>
        <rFont val="Times New Roman"/>
        <family val="1"/>
        <charset val="238"/>
      </rPr>
      <t>18</t>
    </r>
    <r>
      <rPr>
        <sz val="10"/>
        <rFont val="Times New Roman"/>
        <family val="1"/>
        <charset val="238"/>
      </rPr>
      <t>O = 10.07 ±0.03 ‰) on the beginning and end of each session (Valley, 2003; Ávila</t>
    </r>
    <r>
      <rPr>
        <i/>
        <sz val="10"/>
        <rFont val="Times New Roman"/>
        <family val="1"/>
        <charset val="238"/>
      </rPr>
      <t xml:space="preserve"> et al</t>
    </r>
    <r>
      <rPr>
        <sz val="10"/>
        <rFont val="Times New Roman"/>
        <family val="1"/>
        <charset val="238"/>
      </rPr>
      <t>., 2020). The reproducibility of the standards was appropriate: δ</t>
    </r>
    <r>
      <rPr>
        <vertAlign val="superscript"/>
        <sz val="10"/>
        <rFont val="Times New Roman"/>
        <family val="1"/>
        <charset val="238"/>
      </rPr>
      <t>18</t>
    </r>
    <r>
      <rPr>
        <sz val="10"/>
        <rFont val="Times New Roman"/>
        <family val="1"/>
        <charset val="238"/>
      </rPr>
      <t>O=8.20±0.04 ‰(2s) and 8.20±0.06 ‰ for the TEMORA-II and δ</t>
    </r>
    <r>
      <rPr>
        <vertAlign val="superscript"/>
        <sz val="10"/>
        <rFont val="Times New Roman"/>
        <family val="1"/>
        <charset val="238"/>
      </rPr>
      <t>18</t>
    </r>
    <r>
      <rPr>
        <sz val="10"/>
        <rFont val="Times New Roman"/>
        <family val="1"/>
        <charset val="238"/>
      </rPr>
      <t xml:space="preserve">O=9.98±0.13 ‰ (2s) and 9.91±0.06 ‰ (2s) for the 91500, respectively. </t>
    </r>
  </si>
  <si>
    <r>
      <t xml:space="preserve">Ickert, R. B., Hiess, J., Williams, I. S., Holden, P., Ireland, T. R., Lanc, P., Schram, N., Foster, J. J. &amp; Clement, S. W., 2008. Determining high precision, in situ, oxygen isotope ratios with a SHRIMP-II: Analyses of MPI-DING silicate-glass reference materials and zircon from contrasting granites. </t>
    </r>
    <r>
      <rPr>
        <i/>
        <sz val="10"/>
        <color theme="1"/>
        <rFont val="Times New Roman"/>
        <family val="1"/>
        <charset val="238"/>
      </rPr>
      <t>Chemical Geology</t>
    </r>
    <r>
      <rPr>
        <sz val="10"/>
        <color theme="1"/>
        <rFont val="Times New Roman"/>
        <family val="1"/>
        <charset val="238"/>
      </rPr>
      <t>, 257: 114–128.</t>
    </r>
  </si>
  <si>
    <r>
      <t xml:space="preserve">Valley, J., 2003. Oxygen isotopes in zircon. </t>
    </r>
    <r>
      <rPr>
        <i/>
        <sz val="10"/>
        <color theme="1"/>
        <rFont val="Times New Roman"/>
        <family val="1"/>
        <charset val="238"/>
      </rPr>
      <t>Reviews in Mineralogy and Geochemistry</t>
    </r>
    <r>
      <rPr>
        <sz val="10"/>
        <color theme="1"/>
        <rFont val="Times New Roman"/>
        <family val="1"/>
        <charset val="238"/>
      </rPr>
      <t>, 53: 343–385.</t>
    </r>
  </si>
  <si>
    <r>
      <t xml:space="preserve">Ávila, J. N., Ireland, T. R., Holden, P., Lanc, P., Latimore, A., Schram, N., Foster, J., Williams, I. S., Loiselle, L. &amp; Fu, B., 2020. High-precision, high-accuracy oxygen isotope measurements of zircon reference materials with the SHRIMP-SI. </t>
    </r>
    <r>
      <rPr>
        <i/>
        <sz val="10"/>
        <color theme="1"/>
        <rFont val="Times New Roman"/>
        <family val="1"/>
        <charset val="238"/>
      </rPr>
      <t>Geostandards and Geoanalytical</t>
    </r>
    <r>
      <rPr>
        <sz val="10"/>
        <color theme="1"/>
        <rFont val="Times New Roman"/>
        <family val="1"/>
        <charset val="238"/>
      </rPr>
      <t xml:space="preserve"> </t>
    </r>
    <r>
      <rPr>
        <i/>
        <sz val="10"/>
        <color theme="1"/>
        <rFont val="Times New Roman"/>
        <family val="1"/>
        <charset val="238"/>
      </rPr>
      <t>Research</t>
    </r>
    <r>
      <rPr>
        <sz val="10"/>
        <color theme="1"/>
        <rFont val="Times New Roman"/>
        <family val="1"/>
        <charset val="238"/>
      </rPr>
      <t>, 44: 85-102. https://doi.org/10.1111/ggr.12298</t>
    </r>
  </si>
  <si>
    <r>
      <t>Peak and background time (s)</t>
    </r>
    <r>
      <rPr>
        <vertAlign val="superscript"/>
        <sz val="10"/>
        <color theme="1"/>
        <rFont val="Times New Roman"/>
        <family val="1"/>
        <charset val="238"/>
      </rPr>
      <t>(1)</t>
    </r>
  </si>
  <si>
    <r>
      <t>ThO</t>
    </r>
    <r>
      <rPr>
        <vertAlign val="subscript"/>
        <sz val="10"/>
        <color theme="1"/>
        <rFont val="Times New Roman"/>
        <family val="1"/>
        <charset val="238"/>
      </rPr>
      <t>2</t>
    </r>
  </si>
  <si>
    <r>
      <t>UO</t>
    </r>
    <r>
      <rPr>
        <vertAlign val="subscript"/>
        <sz val="10"/>
        <color theme="1"/>
        <rFont val="Times New Roman"/>
        <family val="1"/>
        <charset val="238"/>
      </rPr>
      <t>2</t>
    </r>
  </si>
  <si>
    <r>
      <t>Al</t>
    </r>
    <r>
      <rPr>
        <vertAlign val="subscript"/>
        <sz val="10"/>
        <color theme="1"/>
        <rFont val="Times New Roman"/>
        <family val="1"/>
        <charset val="238"/>
      </rPr>
      <t>2</t>
    </r>
    <r>
      <rPr>
        <sz val="10"/>
        <color theme="1"/>
        <rFont val="Times New Roman"/>
        <family val="1"/>
        <charset val="238"/>
      </rPr>
      <t>O</t>
    </r>
    <r>
      <rPr>
        <vertAlign val="subscript"/>
        <sz val="10"/>
        <color theme="1"/>
        <rFont val="Times New Roman"/>
        <family val="1"/>
        <charset val="238"/>
      </rPr>
      <t>3</t>
    </r>
  </si>
  <si>
    <r>
      <t>YPO</t>
    </r>
    <r>
      <rPr>
        <vertAlign val="subscript"/>
        <sz val="10"/>
        <color theme="1"/>
        <rFont val="Times New Roman"/>
        <family val="1"/>
        <charset val="238"/>
      </rPr>
      <t>4</t>
    </r>
    <r>
      <rPr>
        <vertAlign val="superscript"/>
        <sz val="10"/>
        <color theme="1"/>
        <rFont val="Times New Roman"/>
        <family val="1"/>
        <charset val="238"/>
      </rPr>
      <t>(2)</t>
    </r>
  </si>
  <si>
    <r>
      <t>LaPO</t>
    </r>
    <r>
      <rPr>
        <vertAlign val="subscript"/>
        <sz val="10"/>
        <color theme="1"/>
        <rFont val="Times New Roman"/>
        <family val="1"/>
        <charset val="238"/>
      </rPr>
      <t>4</t>
    </r>
    <r>
      <rPr>
        <vertAlign val="superscript"/>
        <sz val="10"/>
        <color theme="1"/>
        <rFont val="Times New Roman"/>
        <family val="1"/>
        <charset val="238"/>
      </rPr>
      <t>(2)</t>
    </r>
  </si>
  <si>
    <r>
      <t>CePO</t>
    </r>
    <r>
      <rPr>
        <vertAlign val="subscript"/>
        <sz val="10"/>
        <color theme="1"/>
        <rFont val="Times New Roman"/>
        <family val="1"/>
        <charset val="238"/>
      </rPr>
      <t>4</t>
    </r>
    <r>
      <rPr>
        <vertAlign val="superscript"/>
        <sz val="10"/>
        <color theme="1"/>
        <rFont val="Times New Roman"/>
        <family val="1"/>
        <charset val="238"/>
      </rPr>
      <t>(2)</t>
    </r>
  </si>
  <si>
    <r>
      <t>PrPO</t>
    </r>
    <r>
      <rPr>
        <vertAlign val="subscript"/>
        <sz val="10"/>
        <color theme="1"/>
        <rFont val="Times New Roman"/>
        <family val="1"/>
        <charset val="238"/>
      </rPr>
      <t>4</t>
    </r>
    <r>
      <rPr>
        <vertAlign val="superscript"/>
        <sz val="10"/>
        <color theme="1"/>
        <rFont val="Times New Roman"/>
        <family val="1"/>
        <charset val="238"/>
      </rPr>
      <t>(2)</t>
    </r>
  </si>
  <si>
    <r>
      <t>NdPO</t>
    </r>
    <r>
      <rPr>
        <vertAlign val="subscript"/>
        <sz val="10"/>
        <color theme="1"/>
        <rFont val="Times New Roman"/>
        <family val="1"/>
        <charset val="238"/>
      </rPr>
      <t>4</t>
    </r>
    <r>
      <rPr>
        <vertAlign val="superscript"/>
        <sz val="10"/>
        <color theme="1"/>
        <rFont val="Times New Roman"/>
        <family val="1"/>
        <charset val="238"/>
      </rPr>
      <t>(2)</t>
    </r>
  </si>
  <si>
    <r>
      <t>SmPO</t>
    </r>
    <r>
      <rPr>
        <vertAlign val="subscript"/>
        <sz val="10"/>
        <color theme="1"/>
        <rFont val="Times New Roman"/>
        <family val="1"/>
        <charset val="238"/>
      </rPr>
      <t>4</t>
    </r>
    <r>
      <rPr>
        <vertAlign val="superscript"/>
        <sz val="10"/>
        <color theme="1"/>
        <rFont val="Times New Roman"/>
        <family val="1"/>
        <charset val="238"/>
      </rPr>
      <t>(2)</t>
    </r>
  </si>
  <si>
    <r>
      <t>EuPO</t>
    </r>
    <r>
      <rPr>
        <vertAlign val="subscript"/>
        <sz val="10"/>
        <color theme="1"/>
        <rFont val="Times New Roman"/>
        <family val="1"/>
        <charset val="238"/>
      </rPr>
      <t>4</t>
    </r>
    <r>
      <rPr>
        <vertAlign val="superscript"/>
        <sz val="10"/>
        <color theme="1"/>
        <rFont val="Times New Roman"/>
        <family val="1"/>
        <charset val="238"/>
      </rPr>
      <t>(2)</t>
    </r>
  </si>
  <si>
    <r>
      <t>GdPO</t>
    </r>
    <r>
      <rPr>
        <vertAlign val="subscript"/>
        <sz val="10"/>
        <color theme="1"/>
        <rFont val="Times New Roman"/>
        <family val="1"/>
        <charset val="238"/>
      </rPr>
      <t>4</t>
    </r>
    <r>
      <rPr>
        <vertAlign val="superscript"/>
        <sz val="10"/>
        <color theme="1"/>
        <rFont val="Times New Roman"/>
        <family val="1"/>
        <charset val="238"/>
      </rPr>
      <t>(2)</t>
    </r>
  </si>
  <si>
    <r>
      <t>TbPO</t>
    </r>
    <r>
      <rPr>
        <vertAlign val="subscript"/>
        <sz val="10"/>
        <color theme="1"/>
        <rFont val="Times New Roman"/>
        <family val="1"/>
        <charset val="238"/>
      </rPr>
      <t>4</t>
    </r>
    <r>
      <rPr>
        <vertAlign val="superscript"/>
        <sz val="10"/>
        <color theme="1"/>
        <rFont val="Times New Roman"/>
        <family val="1"/>
        <charset val="238"/>
      </rPr>
      <t>(2)</t>
    </r>
  </si>
  <si>
    <r>
      <t>DyPO</t>
    </r>
    <r>
      <rPr>
        <vertAlign val="subscript"/>
        <sz val="10"/>
        <color theme="1"/>
        <rFont val="Times New Roman"/>
        <family val="1"/>
        <charset val="238"/>
      </rPr>
      <t>4</t>
    </r>
    <r>
      <rPr>
        <vertAlign val="superscript"/>
        <sz val="10"/>
        <color theme="1"/>
        <rFont val="Times New Roman"/>
        <family val="1"/>
        <charset val="238"/>
      </rPr>
      <t>(2)</t>
    </r>
  </si>
  <si>
    <r>
      <t>HoPO</t>
    </r>
    <r>
      <rPr>
        <vertAlign val="subscript"/>
        <sz val="10"/>
        <color theme="1"/>
        <rFont val="Times New Roman"/>
        <family val="1"/>
        <charset val="238"/>
      </rPr>
      <t>4</t>
    </r>
    <r>
      <rPr>
        <vertAlign val="superscript"/>
        <sz val="10"/>
        <color theme="1"/>
        <rFont val="Times New Roman"/>
        <family val="1"/>
        <charset val="238"/>
      </rPr>
      <t>(2)</t>
    </r>
  </si>
  <si>
    <r>
      <t>ErPO</t>
    </r>
    <r>
      <rPr>
        <vertAlign val="subscript"/>
        <sz val="10"/>
        <color theme="1"/>
        <rFont val="Times New Roman"/>
        <family val="1"/>
        <charset val="238"/>
      </rPr>
      <t>4</t>
    </r>
    <r>
      <rPr>
        <vertAlign val="superscript"/>
        <sz val="10"/>
        <color theme="1"/>
        <rFont val="Times New Roman"/>
        <family val="1"/>
        <charset val="238"/>
      </rPr>
      <t>(2)</t>
    </r>
  </si>
  <si>
    <r>
      <t>TmPO</t>
    </r>
    <r>
      <rPr>
        <vertAlign val="subscript"/>
        <sz val="10"/>
        <color theme="1"/>
        <rFont val="Times New Roman"/>
        <family val="1"/>
        <charset val="238"/>
      </rPr>
      <t>4</t>
    </r>
    <r>
      <rPr>
        <vertAlign val="superscript"/>
        <sz val="10"/>
        <color theme="1"/>
        <rFont val="Times New Roman"/>
        <family val="1"/>
        <charset val="238"/>
      </rPr>
      <t>(2)</t>
    </r>
  </si>
  <si>
    <r>
      <t>YbPO</t>
    </r>
    <r>
      <rPr>
        <vertAlign val="subscript"/>
        <sz val="10"/>
        <color theme="1"/>
        <rFont val="Times New Roman"/>
        <family val="1"/>
        <charset val="238"/>
      </rPr>
      <t>4</t>
    </r>
    <r>
      <rPr>
        <vertAlign val="superscript"/>
        <sz val="10"/>
        <color theme="1"/>
        <rFont val="Times New Roman"/>
        <family val="1"/>
        <charset val="238"/>
      </rPr>
      <t>(2)</t>
    </r>
  </si>
  <si>
    <r>
      <t>LuPO</t>
    </r>
    <r>
      <rPr>
        <vertAlign val="subscript"/>
        <sz val="10"/>
        <color theme="1"/>
        <rFont val="Times New Roman"/>
        <family val="1"/>
        <charset val="238"/>
      </rPr>
      <t>4</t>
    </r>
    <r>
      <rPr>
        <vertAlign val="superscript"/>
        <sz val="10"/>
        <color theme="1"/>
        <rFont val="Times New Roman"/>
        <family val="1"/>
        <charset val="238"/>
      </rPr>
      <t>(2)</t>
    </r>
  </si>
  <si>
    <r>
      <t>SrTiO</t>
    </r>
    <r>
      <rPr>
        <vertAlign val="subscript"/>
        <sz val="10"/>
        <color theme="1"/>
        <rFont val="Times New Roman"/>
        <family val="1"/>
        <charset val="238"/>
      </rPr>
      <t>3</t>
    </r>
  </si>
  <si>
    <r>
      <t>PbCO</t>
    </r>
    <r>
      <rPr>
        <vertAlign val="subscript"/>
        <sz val="10"/>
        <color theme="1"/>
        <rFont val="Times New Roman"/>
        <family val="1"/>
        <charset val="238"/>
      </rPr>
      <t>3</t>
    </r>
  </si>
  <si>
    <r>
      <t xml:space="preserve">Notes: </t>
    </r>
    <r>
      <rPr>
        <vertAlign val="superscript"/>
        <sz val="10"/>
        <color theme="1"/>
        <rFont val="Times New Roman"/>
        <family val="1"/>
        <charset val="238"/>
      </rPr>
      <t>(1)</t>
    </r>
    <r>
      <rPr>
        <sz val="10"/>
        <color theme="1"/>
        <rFont val="Times New Roman"/>
        <family val="1"/>
        <charset val="238"/>
      </rPr>
      <t xml:space="preserve"> background measured once unless stated otherwise (see Konečny </t>
    </r>
    <r>
      <rPr>
        <i/>
        <sz val="10"/>
        <color theme="1"/>
        <rFont val="Times New Roman"/>
        <family val="1"/>
        <charset val="238"/>
      </rPr>
      <t>et al</t>
    </r>
    <r>
      <rPr>
        <sz val="10"/>
        <color theme="1"/>
        <rFont val="Times New Roman"/>
        <family val="1"/>
        <charset val="238"/>
      </rPr>
      <t>., 2018 for detailed analytical protocol)</t>
    </r>
    <r>
      <rPr>
        <vertAlign val="superscript"/>
        <sz val="11"/>
        <color theme="1"/>
        <rFont val="Calibri"/>
        <family val="2"/>
        <charset val="238"/>
        <scheme val="minor"/>
      </rPr>
      <t/>
    </r>
  </si>
  <si>
    <r>
      <rPr>
        <vertAlign val="superscript"/>
        <sz val="10"/>
        <color theme="1"/>
        <rFont val="Times New Roman"/>
        <family val="1"/>
        <charset val="238"/>
      </rPr>
      <t>(2)</t>
    </r>
    <r>
      <rPr>
        <sz val="10"/>
        <color theme="1"/>
        <rFont val="Times New Roman"/>
        <family val="1"/>
        <charset val="238"/>
      </rPr>
      <t xml:space="preserve"> synthetic REE phosphate reference material donated by D. E. Harlov.</t>
    </r>
  </si>
  <si>
    <r>
      <t xml:space="preserve">Konečný, P., Kusiak, M. A. &amp; Dunkley, D. J., 2018. Improving U-Th-Pb electron microprobe dating using monazite age references. </t>
    </r>
    <r>
      <rPr>
        <i/>
        <sz val="10"/>
        <color theme="1"/>
        <rFont val="Times New Roman"/>
        <family val="1"/>
        <charset val="238"/>
      </rPr>
      <t>Chemical Geology</t>
    </r>
    <r>
      <rPr>
        <sz val="10"/>
        <color theme="1"/>
        <rFont val="Times New Roman"/>
        <family val="1"/>
        <charset val="238"/>
      </rPr>
      <t>, 484: 22–35.</t>
    </r>
  </si>
  <si>
    <r>
      <rPr>
        <vertAlign val="superscript"/>
        <sz val="10"/>
        <rFont val="Times New Roman"/>
        <family val="1"/>
        <charset val="238"/>
      </rPr>
      <t>207</t>
    </r>
    <r>
      <rPr>
        <sz val="10"/>
        <rFont val="Times New Roman"/>
        <family val="1"/>
        <charset val="238"/>
      </rPr>
      <t>Pb/</t>
    </r>
    <r>
      <rPr>
        <vertAlign val="superscript"/>
        <sz val="10"/>
        <rFont val="Times New Roman"/>
        <family val="1"/>
        <charset val="238"/>
      </rPr>
      <t>235</t>
    </r>
    <r>
      <rPr>
        <sz val="10"/>
        <rFont val="Times New Roman"/>
        <family val="1"/>
        <charset val="238"/>
      </rPr>
      <t>U</t>
    </r>
  </si>
  <si>
    <r>
      <rPr>
        <vertAlign val="superscript"/>
        <sz val="10"/>
        <rFont val="Times New Roman"/>
        <family val="1"/>
        <charset val="238"/>
      </rPr>
      <t>206</t>
    </r>
    <r>
      <rPr>
        <sz val="10"/>
        <rFont val="Times New Roman"/>
        <family val="1"/>
        <charset val="238"/>
      </rPr>
      <t>Pb/</t>
    </r>
    <r>
      <rPr>
        <vertAlign val="superscript"/>
        <sz val="10"/>
        <rFont val="Times New Roman"/>
        <family val="1"/>
        <charset val="238"/>
      </rPr>
      <t>238</t>
    </r>
    <r>
      <rPr>
        <sz val="10"/>
        <rFont val="Times New Roman"/>
        <family val="1"/>
        <charset val="238"/>
      </rPr>
      <t>U</t>
    </r>
  </si>
  <si>
    <r>
      <rPr>
        <vertAlign val="superscript"/>
        <sz val="10"/>
        <rFont val="Times New Roman"/>
        <family val="1"/>
        <charset val="238"/>
      </rPr>
      <t>207</t>
    </r>
    <r>
      <rPr>
        <sz val="10"/>
        <rFont val="Times New Roman"/>
        <family val="1"/>
        <charset val="238"/>
      </rPr>
      <t>Pb/</t>
    </r>
    <r>
      <rPr>
        <vertAlign val="superscript"/>
        <sz val="10"/>
        <rFont val="Times New Roman"/>
        <family val="1"/>
        <charset val="238"/>
      </rPr>
      <t>206</t>
    </r>
    <r>
      <rPr>
        <sz val="10"/>
        <rFont val="Times New Roman"/>
        <family val="1"/>
        <charset val="238"/>
      </rPr>
      <t>Pb</t>
    </r>
  </si>
  <si>
    <r>
      <rPr>
        <vertAlign val="superscript"/>
        <sz val="10"/>
        <rFont val="Times New Roman"/>
        <family val="1"/>
        <charset val="238"/>
      </rPr>
      <t>206</t>
    </r>
    <r>
      <rPr>
        <sz val="10"/>
        <rFont val="Times New Roman"/>
        <family val="1"/>
        <charset val="238"/>
      </rPr>
      <t>Pb/</t>
    </r>
    <r>
      <rPr>
        <vertAlign val="superscript"/>
        <sz val="10"/>
        <rFont val="Times New Roman"/>
        <family val="1"/>
        <charset val="238"/>
      </rPr>
      <t>204</t>
    </r>
    <r>
      <rPr>
        <sz val="10"/>
        <rFont val="Times New Roman"/>
        <family val="1"/>
        <charset val="238"/>
      </rPr>
      <t>Pb</t>
    </r>
  </si>
  <si>
    <r>
      <rPr>
        <i/>
        <sz val="10"/>
        <rFont val="Times New Roman"/>
        <family val="1"/>
        <charset val="238"/>
      </rPr>
      <t xml:space="preserve">Comments: disc. = (1 - </t>
    </r>
    <r>
      <rPr>
        <i/>
        <vertAlign val="superscript"/>
        <sz val="10"/>
        <rFont val="Times New Roman"/>
        <family val="1"/>
        <charset val="238"/>
      </rPr>
      <t>206</t>
    </r>
    <r>
      <rPr>
        <i/>
        <sz val="10"/>
        <rFont val="Times New Roman"/>
        <family val="1"/>
        <charset val="238"/>
      </rPr>
      <t>Pb/</t>
    </r>
    <r>
      <rPr>
        <i/>
        <vertAlign val="superscript"/>
        <sz val="10"/>
        <rFont val="Times New Roman"/>
        <family val="1"/>
        <charset val="238"/>
      </rPr>
      <t>238</t>
    </r>
    <r>
      <rPr>
        <i/>
        <sz val="10"/>
        <rFont val="Times New Roman"/>
        <family val="1"/>
        <charset val="238"/>
      </rPr>
      <t xml:space="preserve">U / </t>
    </r>
    <r>
      <rPr>
        <i/>
        <vertAlign val="superscript"/>
        <sz val="10"/>
        <rFont val="Times New Roman"/>
        <family val="1"/>
        <charset val="238"/>
      </rPr>
      <t>207</t>
    </r>
    <r>
      <rPr>
        <i/>
        <sz val="10"/>
        <rFont val="Times New Roman"/>
        <family val="1"/>
        <charset val="238"/>
      </rPr>
      <t>Pb/</t>
    </r>
    <r>
      <rPr>
        <i/>
        <vertAlign val="superscript"/>
        <sz val="10"/>
        <rFont val="Times New Roman"/>
        <family val="1"/>
        <charset val="238"/>
      </rPr>
      <t>235</t>
    </r>
    <r>
      <rPr>
        <i/>
        <sz val="10"/>
        <rFont val="Times New Roman"/>
        <family val="1"/>
        <charset val="238"/>
      </rPr>
      <t xml:space="preserve">U) </t>
    </r>
    <r>
      <rPr>
        <sz val="10"/>
        <rFont val="Times New Roman"/>
        <family val="1"/>
        <charset val="238"/>
      </rPr>
      <t xml:space="preserve">× </t>
    </r>
    <r>
      <rPr>
        <i/>
        <sz val="10"/>
        <rFont val="Times New Roman"/>
        <family val="1"/>
        <charset val="238"/>
      </rPr>
      <t xml:space="preserve">100 for zircons younger than 1 Ga; disc. = (1 - </t>
    </r>
    <r>
      <rPr>
        <i/>
        <vertAlign val="superscript"/>
        <sz val="10"/>
        <rFont val="Times New Roman"/>
        <family val="1"/>
        <charset val="238"/>
      </rPr>
      <t>206</t>
    </r>
    <r>
      <rPr>
        <i/>
        <sz val="10"/>
        <rFont val="Times New Roman"/>
        <family val="1"/>
        <charset val="238"/>
      </rPr>
      <t>Pb/</t>
    </r>
    <r>
      <rPr>
        <i/>
        <vertAlign val="superscript"/>
        <sz val="10"/>
        <rFont val="Times New Roman"/>
        <family val="1"/>
        <charset val="238"/>
      </rPr>
      <t>238</t>
    </r>
    <r>
      <rPr>
        <i/>
        <sz val="10"/>
        <rFont val="Times New Roman"/>
        <family val="1"/>
        <charset val="238"/>
      </rPr>
      <t xml:space="preserve">U / </t>
    </r>
    <r>
      <rPr>
        <i/>
        <vertAlign val="superscript"/>
        <sz val="10"/>
        <rFont val="Times New Roman"/>
        <family val="1"/>
        <charset val="238"/>
      </rPr>
      <t>207</t>
    </r>
    <r>
      <rPr>
        <i/>
        <sz val="10"/>
        <rFont val="Times New Roman"/>
        <family val="1"/>
        <charset val="238"/>
      </rPr>
      <t>Pb/</t>
    </r>
    <r>
      <rPr>
        <i/>
        <vertAlign val="superscript"/>
        <sz val="10"/>
        <rFont val="Times New Roman"/>
        <family val="1"/>
        <charset val="238"/>
      </rPr>
      <t>206</t>
    </r>
    <r>
      <rPr>
        <i/>
        <sz val="10"/>
        <rFont val="Times New Roman"/>
        <family val="1"/>
        <charset val="238"/>
      </rPr>
      <t xml:space="preserve">Pb) </t>
    </r>
    <r>
      <rPr>
        <sz val="10"/>
        <rFont val="Times New Roman"/>
        <family val="1"/>
        <charset val="238"/>
      </rPr>
      <t>×</t>
    </r>
    <r>
      <rPr>
        <i/>
        <sz val="10"/>
        <rFont val="Times New Roman"/>
        <family val="1"/>
        <charset val="238"/>
      </rPr>
      <t xml:space="preserve"> 100 for zircons older than 1 Ga.</t>
    </r>
  </si>
  <si>
    <r>
      <t xml:space="preserve">δ </t>
    </r>
    <r>
      <rPr>
        <b/>
        <vertAlign val="superscript"/>
        <sz val="10"/>
        <rFont val="Times New Roman"/>
        <family val="1"/>
        <charset val="238"/>
      </rPr>
      <t>18</t>
    </r>
    <r>
      <rPr>
        <b/>
        <sz val="10"/>
        <rFont val="Times New Roman"/>
        <family val="1"/>
        <charset val="238"/>
      </rPr>
      <t xml:space="preserve"> O [‰]</t>
    </r>
  </si>
  <si>
    <r>
      <t>P</t>
    </r>
    <r>
      <rPr>
        <vertAlign val="subscript"/>
        <sz val="10"/>
        <color rgb="FF000000"/>
        <rFont val="Times New Roman"/>
        <family val="1"/>
        <charset val="238"/>
      </rPr>
      <t>2</t>
    </r>
    <r>
      <rPr>
        <sz val="10"/>
        <color rgb="FF000000"/>
        <rFont val="Times New Roman"/>
        <family val="1"/>
        <charset val="238"/>
      </rPr>
      <t>O</t>
    </r>
    <r>
      <rPr>
        <vertAlign val="subscript"/>
        <sz val="10"/>
        <color rgb="FF000000"/>
        <rFont val="Times New Roman"/>
        <family val="1"/>
        <charset val="238"/>
      </rPr>
      <t>5</t>
    </r>
  </si>
  <si>
    <r>
      <t>SiO</t>
    </r>
    <r>
      <rPr>
        <vertAlign val="subscript"/>
        <sz val="10"/>
        <color rgb="FF000000"/>
        <rFont val="Times New Roman"/>
        <family val="1"/>
        <charset val="238"/>
      </rPr>
      <t>2</t>
    </r>
  </si>
  <si>
    <r>
      <t>TiO</t>
    </r>
    <r>
      <rPr>
        <vertAlign val="subscript"/>
        <sz val="10"/>
        <color rgb="FF000000"/>
        <rFont val="Times New Roman"/>
        <family val="1"/>
        <charset val="238"/>
      </rPr>
      <t>2</t>
    </r>
  </si>
  <si>
    <r>
      <t>Al</t>
    </r>
    <r>
      <rPr>
        <vertAlign val="subscript"/>
        <sz val="10"/>
        <color rgb="FF000000"/>
        <rFont val="Times New Roman"/>
        <family val="1"/>
        <charset val="238"/>
      </rPr>
      <t>2</t>
    </r>
    <r>
      <rPr>
        <sz val="10"/>
        <color rgb="FF000000"/>
        <rFont val="Times New Roman"/>
        <family val="1"/>
        <charset val="238"/>
      </rPr>
      <t>O</t>
    </r>
    <r>
      <rPr>
        <vertAlign val="subscript"/>
        <sz val="10"/>
        <color rgb="FF000000"/>
        <rFont val="Times New Roman"/>
        <family val="1"/>
        <charset val="238"/>
      </rPr>
      <t>3</t>
    </r>
  </si>
  <si>
    <r>
      <t>Fe</t>
    </r>
    <r>
      <rPr>
        <vertAlign val="subscript"/>
        <sz val="10"/>
        <color rgb="FF000000"/>
        <rFont val="Times New Roman"/>
        <family val="1"/>
        <charset val="238"/>
      </rPr>
      <t>2</t>
    </r>
    <r>
      <rPr>
        <sz val="10"/>
        <color rgb="FF000000"/>
        <rFont val="Times New Roman"/>
        <family val="1"/>
        <charset val="238"/>
      </rPr>
      <t>O</t>
    </r>
    <r>
      <rPr>
        <vertAlign val="subscript"/>
        <sz val="10"/>
        <color rgb="FF000000"/>
        <rFont val="Times New Roman"/>
        <family val="1"/>
        <charset val="238"/>
      </rPr>
      <t>3(T)</t>
    </r>
  </si>
  <si>
    <r>
      <t>Na</t>
    </r>
    <r>
      <rPr>
        <vertAlign val="subscript"/>
        <sz val="10"/>
        <color rgb="FF000000"/>
        <rFont val="Times New Roman"/>
        <family val="1"/>
        <charset val="238"/>
      </rPr>
      <t>2</t>
    </r>
    <r>
      <rPr>
        <sz val="10"/>
        <color rgb="FF000000"/>
        <rFont val="Times New Roman"/>
        <family val="1"/>
        <charset val="238"/>
      </rPr>
      <t>O</t>
    </r>
  </si>
  <si>
    <r>
      <t>K</t>
    </r>
    <r>
      <rPr>
        <vertAlign val="subscript"/>
        <sz val="10"/>
        <color rgb="FF000000"/>
        <rFont val="Times New Roman"/>
        <family val="1"/>
        <charset val="238"/>
      </rPr>
      <t>2</t>
    </r>
    <r>
      <rPr>
        <sz val="10"/>
        <color rgb="FF000000"/>
        <rFont val="Times New Roman"/>
        <family val="1"/>
        <charset val="238"/>
      </rPr>
      <t>O</t>
    </r>
  </si>
  <si>
    <r>
      <t>P</t>
    </r>
    <r>
      <rPr>
        <vertAlign val="subscript"/>
        <sz val="10"/>
        <color theme="1"/>
        <rFont val="Times New Roman"/>
        <family val="1"/>
        <charset val="238"/>
      </rPr>
      <t>2</t>
    </r>
    <r>
      <rPr>
        <sz val="10"/>
        <color theme="1"/>
        <rFont val="Times New Roman"/>
        <family val="1"/>
        <charset val="238"/>
      </rPr>
      <t>O</t>
    </r>
    <r>
      <rPr>
        <vertAlign val="subscript"/>
        <sz val="10"/>
        <color theme="1"/>
        <rFont val="Times New Roman"/>
        <family val="1"/>
        <charset val="238"/>
      </rPr>
      <t>5</t>
    </r>
  </si>
  <si>
    <r>
      <t>As</t>
    </r>
    <r>
      <rPr>
        <vertAlign val="subscript"/>
        <sz val="10"/>
        <color theme="1"/>
        <rFont val="Times New Roman"/>
        <family val="1"/>
        <charset val="238"/>
      </rPr>
      <t>2</t>
    </r>
    <r>
      <rPr>
        <sz val="10"/>
        <color theme="1"/>
        <rFont val="Times New Roman"/>
        <family val="1"/>
        <charset val="238"/>
      </rPr>
      <t>O</t>
    </r>
    <r>
      <rPr>
        <vertAlign val="subscript"/>
        <sz val="10"/>
        <color theme="1"/>
        <rFont val="Times New Roman"/>
        <family val="1"/>
        <charset val="238"/>
      </rPr>
      <t>5</t>
    </r>
  </si>
  <si>
    <r>
      <t>SiO</t>
    </r>
    <r>
      <rPr>
        <vertAlign val="subscript"/>
        <sz val="10"/>
        <rFont val="Times New Roman"/>
        <family val="1"/>
        <charset val="238"/>
      </rPr>
      <t>2</t>
    </r>
  </si>
  <si>
    <r>
      <t>ThO</t>
    </r>
    <r>
      <rPr>
        <vertAlign val="subscript"/>
        <sz val="10"/>
        <rFont val="Times New Roman"/>
        <family val="1"/>
        <charset val="238"/>
      </rPr>
      <t>2</t>
    </r>
  </si>
  <si>
    <r>
      <t>UO</t>
    </r>
    <r>
      <rPr>
        <vertAlign val="subscript"/>
        <sz val="10"/>
        <rFont val="Times New Roman"/>
        <family val="1"/>
        <charset val="238"/>
      </rPr>
      <t>2</t>
    </r>
  </si>
  <si>
    <r>
      <t>Al</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</si>
  <si>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Y</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</si>
  <si>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La</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</si>
  <si>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Ce</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</si>
  <si>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Pr</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</si>
  <si>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Nd</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</si>
  <si>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Sm</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</si>
  <si>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Eu</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</si>
  <si>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Gd</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</si>
  <si>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Tb</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</si>
  <si>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Dy</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</si>
  <si>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Ho</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</si>
  <si>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Er</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</si>
  <si>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Tm</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</si>
  <si>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Yb</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</si>
  <si>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Lu</t>
    </r>
    <r>
      <rPr>
        <vertAlign val="subscript"/>
        <sz val="10"/>
        <rFont val="Times New Roman"/>
        <family val="1"/>
        <charset val="238"/>
      </rPr>
      <t>2</t>
    </r>
    <r>
      <rPr>
        <sz val="10"/>
        <rFont val="Times New Roman"/>
        <family val="1"/>
        <charset val="238"/>
      </rPr>
      <t>O</t>
    </r>
    <r>
      <rPr>
        <vertAlign val="subscript"/>
        <sz val="10"/>
        <rFont val="Times New Roman"/>
        <family val="1"/>
        <charset val="238"/>
      </rPr>
      <t>3</t>
    </r>
  </si>
  <si>
    <r>
      <t>K</t>
    </r>
    <r>
      <rPr>
        <vertAlign val="subscript"/>
        <sz val="10"/>
        <rFont val="Times New Roman"/>
        <family val="1"/>
        <charset val="238"/>
      </rPr>
      <t>2</t>
    </r>
    <r>
      <rPr>
        <sz val="10"/>
        <rFont val="Times New Roman"/>
        <family val="1"/>
        <charset val="238"/>
      </rPr>
      <t>O</t>
    </r>
  </si>
  <si>
    <r>
      <t>SO</t>
    </r>
    <r>
      <rPr>
        <vertAlign val="subscript"/>
        <sz val="10"/>
        <rFont val="Times New Roman"/>
        <family val="1"/>
        <charset val="238"/>
      </rPr>
      <t>3</t>
    </r>
  </si>
  <si>
    <r>
      <rPr>
        <vertAlign val="superscript"/>
        <sz val="10"/>
        <color theme="1"/>
        <rFont val="Times New Roman"/>
        <family val="1"/>
        <charset val="238"/>
      </rPr>
      <t>207</t>
    </r>
    <r>
      <rPr>
        <sz val="10"/>
        <color theme="1"/>
        <rFont val="Times New Roman"/>
        <family val="1"/>
        <charset val="238"/>
      </rPr>
      <t>Pb/</t>
    </r>
    <r>
      <rPr>
        <vertAlign val="superscript"/>
        <sz val="10"/>
        <color theme="1"/>
        <rFont val="Times New Roman"/>
        <family val="1"/>
        <charset val="238"/>
      </rPr>
      <t>235</t>
    </r>
    <r>
      <rPr>
        <sz val="10"/>
        <color theme="1"/>
        <rFont val="Times New Roman"/>
        <family val="1"/>
        <charset val="238"/>
      </rPr>
      <t>U</t>
    </r>
  </si>
  <si>
    <r>
      <rPr>
        <vertAlign val="superscript"/>
        <sz val="10"/>
        <color theme="1"/>
        <rFont val="Times New Roman"/>
        <family val="1"/>
        <charset val="238"/>
      </rPr>
      <t>206</t>
    </r>
    <r>
      <rPr>
        <sz val="10"/>
        <color theme="1"/>
        <rFont val="Times New Roman"/>
        <family val="1"/>
        <charset val="238"/>
      </rPr>
      <t>Pb/</t>
    </r>
    <r>
      <rPr>
        <vertAlign val="superscript"/>
        <sz val="10"/>
        <color theme="1"/>
        <rFont val="Times New Roman"/>
        <family val="1"/>
        <charset val="238"/>
      </rPr>
      <t>238</t>
    </r>
    <r>
      <rPr>
        <sz val="10"/>
        <color theme="1"/>
        <rFont val="Times New Roman"/>
        <family val="1"/>
        <charset val="238"/>
      </rPr>
      <t>U</t>
    </r>
  </si>
  <si>
    <r>
      <rPr>
        <vertAlign val="superscript"/>
        <sz val="10"/>
        <color theme="1"/>
        <rFont val="Times New Roman"/>
        <family val="1"/>
        <charset val="238"/>
      </rPr>
      <t>208</t>
    </r>
    <r>
      <rPr>
        <sz val="10"/>
        <color theme="1"/>
        <rFont val="Times New Roman"/>
        <family val="1"/>
        <charset val="238"/>
      </rPr>
      <t>Pb/</t>
    </r>
    <r>
      <rPr>
        <vertAlign val="superscript"/>
        <sz val="10"/>
        <color theme="1"/>
        <rFont val="Times New Roman"/>
        <family val="1"/>
        <charset val="238"/>
      </rPr>
      <t>232</t>
    </r>
    <r>
      <rPr>
        <sz val="10"/>
        <color theme="1"/>
        <rFont val="Times New Roman"/>
        <family val="1"/>
        <charset val="238"/>
      </rPr>
      <t>Th</t>
    </r>
  </si>
  <si>
    <r>
      <rPr>
        <vertAlign val="superscript"/>
        <sz val="10"/>
        <color theme="1"/>
        <rFont val="Times New Roman"/>
        <family val="1"/>
        <charset val="238"/>
      </rPr>
      <t>207</t>
    </r>
    <r>
      <rPr>
        <sz val="10"/>
        <color theme="1"/>
        <rFont val="Times New Roman"/>
        <family val="1"/>
        <charset val="238"/>
      </rPr>
      <t>Pb/</t>
    </r>
    <r>
      <rPr>
        <vertAlign val="superscript"/>
        <sz val="10"/>
        <color theme="1"/>
        <rFont val="Times New Roman"/>
        <family val="1"/>
        <charset val="238"/>
      </rPr>
      <t>206</t>
    </r>
    <r>
      <rPr>
        <sz val="10"/>
        <color theme="1"/>
        <rFont val="Times New Roman"/>
        <family val="1"/>
        <charset val="238"/>
      </rPr>
      <t>Pb</t>
    </r>
  </si>
  <si>
    <r>
      <t>disc.</t>
    </r>
    <r>
      <rPr>
        <vertAlign val="superscript"/>
        <sz val="10"/>
        <rFont val="Times New Roman"/>
        <family val="1"/>
        <charset val="238"/>
      </rPr>
      <t>1</t>
    </r>
  </si>
  <si>
    <r>
      <t>disc.</t>
    </r>
    <r>
      <rPr>
        <vertAlign val="superscript"/>
        <sz val="10"/>
        <color theme="1"/>
        <rFont val="Times New Roman"/>
        <family val="1"/>
        <charset val="238"/>
      </rPr>
      <t>2</t>
    </r>
  </si>
  <si>
    <r>
      <rPr>
        <sz val="10"/>
        <color indexed="8"/>
        <rFont val="Times New Roman"/>
        <family val="1"/>
        <charset val="238"/>
      </rPr>
      <t xml:space="preserve">Comments: </t>
    </r>
    <r>
      <rPr>
        <sz val="10"/>
        <rFont val="Times New Roman"/>
        <family val="1"/>
        <charset val="238"/>
      </rPr>
      <t>disc.</t>
    </r>
    <r>
      <rPr>
        <vertAlign val="superscript"/>
        <sz val="10"/>
        <rFont val="Times New Roman"/>
        <family val="1"/>
        <charset val="238"/>
      </rPr>
      <t>1</t>
    </r>
    <r>
      <rPr>
        <sz val="10"/>
        <rFont val="Times New Roman"/>
        <family val="1"/>
        <charset val="238"/>
      </rPr>
      <t xml:space="preserve"> = (1 - </t>
    </r>
    <r>
      <rPr>
        <vertAlign val="superscript"/>
        <sz val="10"/>
        <rFont val="Times New Roman"/>
        <family val="1"/>
        <charset val="238"/>
      </rPr>
      <t>206</t>
    </r>
    <r>
      <rPr>
        <sz val="10"/>
        <rFont val="Times New Roman"/>
        <family val="1"/>
        <charset val="238"/>
      </rPr>
      <t>Pb/</t>
    </r>
    <r>
      <rPr>
        <vertAlign val="superscript"/>
        <sz val="10"/>
        <rFont val="Times New Roman"/>
        <family val="1"/>
        <charset val="238"/>
      </rPr>
      <t>238</t>
    </r>
    <r>
      <rPr>
        <sz val="10"/>
        <rFont val="Times New Roman"/>
        <family val="1"/>
        <charset val="238"/>
      </rPr>
      <t xml:space="preserve">U / </t>
    </r>
    <r>
      <rPr>
        <vertAlign val="superscript"/>
        <sz val="10"/>
        <rFont val="Times New Roman"/>
        <family val="1"/>
        <charset val="238"/>
      </rPr>
      <t>207</t>
    </r>
    <r>
      <rPr>
        <sz val="10"/>
        <rFont val="Times New Roman"/>
        <family val="1"/>
        <charset val="238"/>
      </rPr>
      <t>Pb/</t>
    </r>
    <r>
      <rPr>
        <vertAlign val="superscript"/>
        <sz val="10"/>
        <rFont val="Times New Roman"/>
        <family val="1"/>
        <charset val="238"/>
      </rPr>
      <t>235</t>
    </r>
    <r>
      <rPr>
        <sz val="10"/>
        <rFont val="Times New Roman"/>
        <family val="1"/>
        <charset val="238"/>
      </rPr>
      <t>U) × 100; disc.</t>
    </r>
    <r>
      <rPr>
        <vertAlign val="superscript"/>
        <sz val="10"/>
        <rFont val="Times New Roman"/>
        <family val="1"/>
        <charset val="238"/>
      </rPr>
      <t>2</t>
    </r>
    <r>
      <rPr>
        <sz val="10"/>
        <rFont val="Times New Roman"/>
        <family val="1"/>
        <charset val="238"/>
      </rPr>
      <t xml:space="preserve"> = (1 - </t>
    </r>
    <r>
      <rPr>
        <vertAlign val="superscript"/>
        <sz val="10"/>
        <rFont val="Times New Roman"/>
        <family val="1"/>
        <charset val="238"/>
      </rPr>
      <t>206</t>
    </r>
    <r>
      <rPr>
        <sz val="10"/>
        <rFont val="Times New Roman"/>
        <family val="1"/>
        <charset val="238"/>
      </rPr>
      <t>Pb/</t>
    </r>
    <r>
      <rPr>
        <vertAlign val="superscript"/>
        <sz val="10"/>
        <rFont val="Times New Roman"/>
        <family val="1"/>
        <charset val="238"/>
      </rPr>
      <t>238</t>
    </r>
    <r>
      <rPr>
        <sz val="10"/>
        <rFont val="Times New Roman"/>
        <family val="1"/>
        <charset val="238"/>
      </rPr>
      <t xml:space="preserve">U / </t>
    </r>
    <r>
      <rPr>
        <vertAlign val="superscript"/>
        <sz val="10"/>
        <rFont val="Times New Roman"/>
        <family val="1"/>
        <charset val="238"/>
      </rPr>
      <t>207</t>
    </r>
    <r>
      <rPr>
        <sz val="10"/>
        <rFont val="Times New Roman"/>
        <family val="1"/>
        <charset val="238"/>
      </rPr>
      <t>Pb/</t>
    </r>
    <r>
      <rPr>
        <vertAlign val="superscript"/>
        <sz val="10"/>
        <rFont val="Times New Roman"/>
        <family val="1"/>
        <charset val="238"/>
      </rPr>
      <t>206</t>
    </r>
    <r>
      <rPr>
        <sz val="10"/>
        <rFont val="Times New Roman"/>
        <family val="1"/>
        <charset val="238"/>
      </rPr>
      <t>Pb) × 100</t>
    </r>
  </si>
  <si>
    <r>
      <t xml:space="preserve">Hartman, J., Franks, R., Gehrels, G., Hourigan, J. &amp; Wenig, P., 2017. </t>
    </r>
    <r>
      <rPr>
        <i/>
        <sz val="10"/>
        <color theme="1"/>
        <rFont val="Times New Roman"/>
        <family val="1"/>
        <charset val="238"/>
      </rPr>
      <t xml:space="preserve"> </t>
    </r>
    <r>
      <rPr>
        <sz val="10"/>
        <color theme="1"/>
        <rFont val="Times New Roman"/>
        <family val="1"/>
        <charset val="238"/>
      </rPr>
      <t>Decoding dat files from a Thermo ElementTM ICP Mass Spectrometer. Manual, 15 pp. https://github.com/jhh67/extractdat.git</t>
    </r>
  </si>
  <si>
    <t>Hartman, J., Franks, R., Gehrels, G., Hourigan, J. &amp; Wenig, P., 2017.  Decoding dat files from a Thermo ElementTM ICP Mass Spectrometer. Manual, 15 pp. https://github.com/jhh67/extractdat.git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</si>
</sst>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47">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vertAlign val="superscript"/>
      <sz val="11"/>
      <color theme="1"/>
      <name val="Calibri"/>
      <family val="2"/>
      <charset val="238"/>
      <scheme val="minor"/>
    </font>
    <font>
      <sz val="10"/>
      <name val="Arial"/>
      <family val="2"/>
      <charset val="238"/>
    </font>
    <font>
      <sz val="10"/>
      <name val="Arial"/>
      <family val="2"/>
      <charset val="238"/>
    </font>
    <font>
      <sz val="10"/>
      <color theme="1"/>
      <name val="Calibri"/>
      <family val="2"/>
      <charset val="238"/>
      <scheme val="minor"/>
    </font>
    <font>
      <sz val="10"/>
      <color indexed="8"/>
      <name val="Calibri"/>
      <family val="2"/>
      <charset val="238"/>
      <scheme val="minor"/>
    </font>
    <font>
      <sz val="10"/>
      <name val="Calibri"/>
      <family val="2"/>
      <charset val="238"/>
      <scheme val="minor"/>
    </font>
    <font>
      <sz val="10"/>
      <color theme="0" tint="-0.499984740745262"/>
      <name val="Calibri"/>
      <family val="2"/>
      <charset val="238"/>
      <scheme val="minor"/>
    </font>
    <font>
      <strike/>
      <sz val="10"/>
      <color indexed="23"/>
      <name val="Calibri"/>
      <family val="2"/>
      <charset val="238"/>
      <scheme val="minor"/>
    </font>
    <font>
      <strike/>
      <sz val="10"/>
      <color indexed="8"/>
      <name val="Calibri"/>
      <family val="2"/>
      <charset val="238"/>
      <scheme val="minor"/>
    </font>
    <font>
      <sz val="10"/>
      <color indexed="23"/>
      <name val="Calibri"/>
      <family val="2"/>
      <charset val="238"/>
      <scheme val="minor"/>
    </font>
    <font>
      <strike/>
      <sz val="10"/>
      <name val="Calibri"/>
      <family val="2"/>
      <charset val="238"/>
      <scheme val="minor"/>
    </font>
    <font>
      <i/>
      <sz val="10"/>
      <color theme="1"/>
      <name val="Calibri"/>
      <family val="2"/>
      <charset val="238"/>
      <scheme val="minor"/>
    </font>
    <font>
      <sz val="10"/>
      <name val="Calibri"/>
      <family val="2"/>
      <scheme val="minor"/>
    </font>
    <font>
      <sz val="10"/>
      <color theme="1"/>
      <name val="Calibri"/>
      <family val="2"/>
      <scheme val="minor"/>
    </font>
    <font>
      <sz val="10"/>
      <color rgb="FF000000"/>
      <name val="Arial"/>
      <family val="2"/>
      <charset val="238"/>
    </font>
    <font>
      <b/>
      <sz val="10"/>
      <color theme="1"/>
      <name val="Times New Roman"/>
      <family val="1"/>
      <charset val="238"/>
    </font>
    <font>
      <sz val="10"/>
      <color theme="1"/>
      <name val="Times New Roman"/>
      <family val="1"/>
      <charset val="238"/>
    </font>
    <font>
      <i/>
      <sz val="10"/>
      <color theme="1"/>
      <name val="Times New Roman"/>
      <family val="1"/>
      <charset val="238"/>
    </font>
    <font>
      <sz val="10"/>
      <name val="Times New Roman"/>
      <family val="1"/>
      <charset val="238"/>
    </font>
    <font>
      <vertAlign val="superscript"/>
      <sz val="10"/>
      <color theme="1"/>
      <name val="Times New Roman"/>
      <family val="1"/>
      <charset val="238"/>
    </font>
    <font>
      <vertAlign val="superscript"/>
      <sz val="10"/>
      <name val="Times New Roman"/>
      <family val="1"/>
      <charset val="238"/>
    </font>
    <font>
      <vertAlign val="subscript"/>
      <sz val="10"/>
      <name val="Times New Roman"/>
      <family val="1"/>
      <charset val="238"/>
    </font>
    <font>
      <vertAlign val="subscript"/>
      <sz val="10"/>
      <color theme="1"/>
      <name val="Times New Roman"/>
      <family val="1"/>
      <charset val="238"/>
    </font>
    <font>
      <i/>
      <sz val="10"/>
      <name val="Times New Roman"/>
      <family val="1"/>
      <charset val="238"/>
    </font>
    <font>
      <b/>
      <i/>
      <sz val="10"/>
      <color theme="1"/>
      <name val="Times New Roman"/>
      <family val="1"/>
      <charset val="238"/>
    </font>
    <font>
      <sz val="10"/>
      <color indexed="8"/>
      <name val="Times New Roman"/>
      <family val="1"/>
      <charset val="238"/>
    </font>
    <font>
      <b/>
      <sz val="10"/>
      <color indexed="8"/>
      <name val="Times New Roman"/>
      <family val="1"/>
      <charset val="238"/>
    </font>
    <font>
      <b/>
      <i/>
      <sz val="10"/>
      <name val="Times New Roman"/>
      <family val="1"/>
      <charset val="238"/>
    </font>
    <font>
      <sz val="10"/>
      <color theme="0" tint="-0.499984740745262"/>
      <name val="Times New Roman"/>
      <family val="1"/>
      <charset val="238"/>
    </font>
    <font>
      <strike/>
      <sz val="10"/>
      <color indexed="23"/>
      <name val="Times New Roman"/>
      <family val="1"/>
      <charset val="238"/>
    </font>
    <font>
      <strike/>
      <sz val="10"/>
      <color indexed="8"/>
      <name val="Times New Roman"/>
      <family val="1"/>
      <charset val="238"/>
    </font>
    <font>
      <sz val="10"/>
      <color indexed="23"/>
      <name val="Times New Roman"/>
      <family val="1"/>
      <charset val="238"/>
    </font>
    <font>
      <i/>
      <vertAlign val="superscript"/>
      <sz val="10"/>
      <name val="Times New Roman"/>
      <family val="1"/>
      <charset val="238"/>
    </font>
    <font>
      <b/>
      <i/>
      <sz val="10"/>
      <color indexed="8"/>
      <name val="Times New Roman"/>
      <family val="1"/>
      <charset val="238"/>
    </font>
    <font>
      <b/>
      <sz val="10"/>
      <name val="Times New Roman"/>
      <family val="1"/>
      <charset val="238"/>
    </font>
    <font>
      <b/>
      <vertAlign val="superscript"/>
      <sz val="10"/>
      <name val="Times New Roman"/>
      <family val="1"/>
      <charset val="238"/>
    </font>
    <font>
      <i/>
      <sz val="10"/>
      <color indexed="8"/>
      <name val="Times New Roman"/>
      <family val="1"/>
      <charset val="238"/>
    </font>
    <font>
      <sz val="10"/>
      <color indexed="10"/>
      <name val="Times New Roman"/>
      <family val="1"/>
      <charset val="238"/>
    </font>
    <font>
      <b/>
      <sz val="10"/>
      <color rgb="FF000000"/>
      <name val="Times New Roman"/>
      <family val="1"/>
      <charset val="238"/>
    </font>
    <font>
      <sz val="10"/>
      <color rgb="FF000000"/>
      <name val="Times New Roman"/>
      <family val="1"/>
      <charset val="238"/>
    </font>
    <font>
      <vertAlign val="subscript"/>
      <sz val="10"/>
      <color rgb="FF000000"/>
      <name val="Times New Roman"/>
      <family val="1"/>
      <charset val="238"/>
    </font>
    <font>
      <sz val="10"/>
      <color rgb="FFFF0000"/>
      <name val="Times New Roman"/>
      <family val="1"/>
      <charset val="238"/>
    </font>
    <font>
      <vertAlign val="superscript"/>
      <sz val="10"/>
      <color rgb="FF000000"/>
      <name val="Times New Roman"/>
      <family val="1"/>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3" fillId="0" borderId="0"/>
    <xf numFmtId="0" fontId="2" fillId="0" borderId="0"/>
    <xf numFmtId="0" fontId="1" fillId="0" borderId="0"/>
    <xf numFmtId="0" fontId="5" fillId="0" borderId="0"/>
    <xf numFmtId="0" fontId="6" fillId="0" borderId="0"/>
  </cellStyleXfs>
  <cellXfs count="176">
    <xf numFmtId="0" fontId="0" fillId="0" borderId="0" xfId="0"/>
    <xf numFmtId="0" fontId="8" fillId="0" borderId="0" xfId="4" applyFont="1"/>
    <xf numFmtId="0" fontId="8" fillId="0" borderId="0" xfId="4" applyFont="1" applyAlignment="1">
      <alignment horizontal="left"/>
    </xf>
    <xf numFmtId="0" fontId="10" fillId="0" borderId="0" xfId="4" applyFont="1"/>
    <xf numFmtId="0" fontId="11" fillId="0" borderId="0" xfId="4" applyFont="1"/>
    <xf numFmtId="0" fontId="12" fillId="0" borderId="0" xfId="4" applyFont="1"/>
    <xf numFmtId="0" fontId="13" fillId="0" borderId="0" xfId="4" applyFont="1"/>
    <xf numFmtId="0" fontId="9" fillId="0" borderId="0" xfId="4" applyFont="1"/>
    <xf numFmtId="1" fontId="9" fillId="0" borderId="0" xfId="4" applyNumberFormat="1" applyFont="1" applyAlignment="1">
      <alignment horizontal="center"/>
    </xf>
    <xf numFmtId="1" fontId="14" fillId="0" borderId="0" xfId="4" applyNumberFormat="1" applyFont="1" applyAlignment="1">
      <alignment horizontal="center"/>
    </xf>
    <xf numFmtId="49" fontId="7" fillId="0" borderId="0" xfId="0" applyNumberFormat="1" applyFont="1"/>
    <xf numFmtId="49" fontId="9" fillId="0" borderId="0" xfId="0" applyNumberFormat="1" applyFont="1"/>
    <xf numFmtId="49" fontId="7" fillId="0" borderId="0" xfId="0" applyNumberFormat="1" applyFont="1" applyAlignment="1">
      <alignment horizontal="center" vertical="center"/>
    </xf>
    <xf numFmtId="0" fontId="7" fillId="0" borderId="0" xfId="3" applyFont="1" applyAlignment="1">
      <alignment vertical="center"/>
    </xf>
    <xf numFmtId="0" fontId="9" fillId="0" borderId="0" xfId="3" applyFont="1" applyAlignment="1">
      <alignment vertical="center"/>
    </xf>
    <xf numFmtId="49" fontId="7" fillId="0" borderId="0" xfId="3" applyNumberFormat="1" applyFont="1" applyAlignment="1">
      <alignment vertical="center"/>
    </xf>
    <xf numFmtId="0" fontId="7" fillId="0" borderId="0" xfId="0" applyFont="1"/>
    <xf numFmtId="0" fontId="7" fillId="0" borderId="2" xfId="0" applyFont="1" applyBorder="1"/>
    <xf numFmtId="0" fontId="9" fillId="0" borderId="0" xfId="0" applyFont="1"/>
    <xf numFmtId="0" fontId="7" fillId="0" borderId="3" xfId="0" applyFont="1" applyBorder="1"/>
    <xf numFmtId="0" fontId="7" fillId="0" borderId="1" xfId="0" applyFont="1" applyBorder="1"/>
    <xf numFmtId="0" fontId="15" fillId="0" borderId="0" xfId="0" applyFont="1"/>
    <xf numFmtId="0" fontId="16" fillId="0" borderId="0" xfId="0" applyFont="1"/>
    <xf numFmtId="0" fontId="17" fillId="0" borderId="0" xfId="0" applyFont="1"/>
    <xf numFmtId="0" fontId="17" fillId="0" borderId="2" xfId="0" applyFont="1" applyBorder="1"/>
    <xf numFmtId="0" fontId="17" fillId="0" borderId="3" xfId="0" applyFont="1" applyBorder="1"/>
    <xf numFmtId="0" fontId="17" fillId="0" borderId="1" xfId="0" applyFont="1" applyBorder="1"/>
    <xf numFmtId="0" fontId="7" fillId="0" borderId="0" xfId="0" applyFont="1" applyAlignment="1">
      <alignment vertical="center"/>
    </xf>
    <xf numFmtId="0" fontId="7" fillId="0" borderId="0" xfId="0" applyFont="1" applyAlignment="1">
      <alignment horizontal="justify" vertical="center"/>
    </xf>
    <xf numFmtId="0" fontId="7" fillId="0" borderId="0" xfId="1" applyFont="1" applyAlignment="1">
      <alignment vertical="center"/>
    </xf>
    <xf numFmtId="0" fontId="9" fillId="0" borderId="0" xfId="1" applyFont="1" applyAlignment="1">
      <alignment vertical="center"/>
    </xf>
    <xf numFmtId="0" fontId="17" fillId="0" borderId="0" xfId="0" applyFont="1" applyAlignment="1">
      <alignment horizontal="right"/>
    </xf>
    <xf numFmtId="0" fontId="18" fillId="0" borderId="0" xfId="0" applyFont="1" applyAlignment="1">
      <alignment horizontal="right"/>
    </xf>
    <xf numFmtId="2" fontId="17" fillId="0" borderId="0" xfId="0" applyNumberFormat="1" applyFont="1" applyAlignment="1">
      <alignment horizontal="right"/>
    </xf>
    <xf numFmtId="0" fontId="19" fillId="0" borderId="0" xfId="0" applyFont="1"/>
    <xf numFmtId="0" fontId="20" fillId="0" borderId="0" xfId="0" applyFont="1"/>
    <xf numFmtId="0" fontId="20" fillId="0" borderId="2" xfId="0" applyFont="1" applyBorder="1"/>
    <xf numFmtId="0" fontId="22" fillId="0" borderId="0" xfId="0" applyFont="1"/>
    <xf numFmtId="0" fontId="22" fillId="0" borderId="2" xfId="0" applyFont="1" applyBorder="1"/>
    <xf numFmtId="0" fontId="20" fillId="0" borderId="3" xfId="0" applyFont="1" applyBorder="1"/>
    <xf numFmtId="0" fontId="20" fillId="0" borderId="1" xfId="0" applyFont="1" applyBorder="1"/>
    <xf numFmtId="0" fontId="22" fillId="0" borderId="3" xfId="0" applyFont="1" applyBorder="1"/>
    <xf numFmtId="0" fontId="22" fillId="0" borderId="1" xfId="0" applyFont="1" applyBorder="1"/>
    <xf numFmtId="0" fontId="20" fillId="0" borderId="0" xfId="0" applyFont="1" applyAlignment="1">
      <alignment vertical="center"/>
    </xf>
    <xf numFmtId="0" fontId="22" fillId="0" borderId="0" xfId="0" applyFont="1" applyAlignment="1">
      <alignment wrapText="1"/>
    </xf>
    <xf numFmtId="0" fontId="20" fillId="0" borderId="0" xfId="0" applyFont="1" applyAlignment="1">
      <alignment wrapText="1"/>
    </xf>
    <xf numFmtId="49" fontId="19" fillId="0" borderId="0" xfId="0" applyNumberFormat="1" applyFont="1"/>
    <xf numFmtId="49" fontId="20" fillId="0" borderId="0" xfId="0" applyNumberFormat="1" applyFont="1"/>
    <xf numFmtId="49" fontId="22" fillId="0" borderId="0" xfId="0" applyNumberFormat="1" applyFont="1"/>
    <xf numFmtId="49" fontId="20" fillId="0" borderId="1" xfId="0" applyNumberFormat="1" applyFont="1" applyBorder="1"/>
    <xf numFmtId="49" fontId="22" fillId="0" borderId="1" xfId="0" applyNumberFormat="1" applyFont="1" applyBorder="1"/>
    <xf numFmtId="49" fontId="22" fillId="0" borderId="1" xfId="0" applyNumberFormat="1" applyFont="1" applyBorder="1" applyAlignment="1">
      <alignment horizontal="center"/>
    </xf>
    <xf numFmtId="49" fontId="20"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49" fontId="20" fillId="0" borderId="0" xfId="0" applyNumberFormat="1"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xf>
    <xf numFmtId="1" fontId="22" fillId="0" borderId="0" xfId="0" applyNumberFormat="1" applyFont="1" applyAlignment="1">
      <alignment horizontal="right"/>
    </xf>
    <xf numFmtId="1" fontId="20" fillId="0" borderId="0" xfId="0" applyNumberFormat="1" applyFont="1" applyAlignment="1">
      <alignment horizontal="right" vertical="center"/>
    </xf>
    <xf numFmtId="49" fontId="22" fillId="0" borderId="0" xfId="0" applyNumberFormat="1" applyFont="1" applyAlignment="1">
      <alignment horizontal="center" vertical="center"/>
    </xf>
    <xf numFmtId="49"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xf>
    <xf numFmtId="1" fontId="22" fillId="0" borderId="1" xfId="0" applyNumberFormat="1" applyFont="1" applyBorder="1" applyAlignment="1">
      <alignment horizontal="right"/>
    </xf>
    <xf numFmtId="0" fontId="22" fillId="0" borderId="1" xfId="1" applyFont="1" applyBorder="1" applyAlignment="1">
      <alignment horizontal="center" vertical="center" wrapText="1"/>
    </xf>
    <xf numFmtId="0" fontId="29" fillId="0" borderId="0" xfId="4" applyFont="1" applyAlignment="1">
      <alignment wrapText="1"/>
    </xf>
    <xf numFmtId="14" fontId="22" fillId="0" borderId="1" xfId="1" applyNumberFormat="1" applyFont="1" applyBorder="1" applyAlignment="1">
      <alignment horizontal="center" vertical="center" wrapText="1"/>
    </xf>
    <xf numFmtId="0" fontId="20" fillId="0" borderId="1" xfId="1" applyFont="1" applyBorder="1" applyAlignment="1">
      <alignment horizontal="center" vertical="center" wrapText="1"/>
    </xf>
    <xf numFmtId="0" fontId="29" fillId="0" borderId="0" xfId="4" applyFont="1"/>
    <xf numFmtId="0" fontId="29" fillId="0" borderId="0" xfId="4" applyFont="1" applyAlignment="1">
      <alignment horizontal="left"/>
    </xf>
    <xf numFmtId="0" fontId="30" fillId="0" borderId="0" xfId="4" applyFont="1" applyAlignment="1">
      <alignment horizontal="left"/>
    </xf>
    <xf numFmtId="0" fontId="22" fillId="0" borderId="0" xfId="4" applyFont="1" applyAlignment="1">
      <alignment horizontal="center"/>
    </xf>
    <xf numFmtId="1" fontId="22" fillId="0" borderId="0" xfId="4" applyNumberFormat="1" applyFont="1" applyAlignment="1">
      <alignment horizontal="center"/>
    </xf>
    <xf numFmtId="164" fontId="22" fillId="0" borderId="0" xfId="4" applyNumberFormat="1" applyFont="1" applyAlignment="1">
      <alignment horizontal="center"/>
    </xf>
    <xf numFmtId="165" fontId="22" fillId="0" borderId="0" xfId="4" applyNumberFormat="1" applyFont="1" applyAlignment="1">
      <alignment horizontal="center"/>
    </xf>
    <xf numFmtId="166" fontId="22" fillId="0" borderId="0" xfId="4" applyNumberFormat="1" applyFont="1" applyAlignment="1">
      <alignment horizontal="center"/>
    </xf>
    <xf numFmtId="0" fontId="22" fillId="0" borderId="0" xfId="4" applyFont="1" applyAlignment="1">
      <alignment horizontal="left"/>
    </xf>
    <xf numFmtId="1" fontId="22" fillId="0" borderId="0" xfId="4" applyNumberFormat="1" applyFont="1"/>
    <xf numFmtId="2" fontId="22" fillId="0" borderId="0" xfId="4" applyNumberFormat="1" applyFont="1"/>
    <xf numFmtId="164" fontId="22" fillId="0" borderId="0" xfId="4" applyNumberFormat="1" applyFont="1"/>
    <xf numFmtId="2" fontId="20" fillId="0" borderId="0" xfId="0" applyNumberFormat="1" applyFont="1"/>
    <xf numFmtId="165" fontId="22" fillId="0" borderId="0" xfId="4" applyNumberFormat="1" applyFont="1"/>
    <xf numFmtId="166" fontId="22" fillId="0" borderId="0" xfId="4" applyNumberFormat="1" applyFont="1"/>
    <xf numFmtId="0" fontId="31" fillId="0" borderId="0" xfId="1" applyFont="1" applyAlignment="1">
      <alignment horizontal="left" vertical="center"/>
    </xf>
    <xf numFmtId="2" fontId="32" fillId="0" borderId="0" xfId="4" applyNumberFormat="1" applyFont="1"/>
    <xf numFmtId="165" fontId="32" fillId="0" borderId="0" xfId="4" applyNumberFormat="1" applyFont="1"/>
    <xf numFmtId="0" fontId="32" fillId="0" borderId="0" xfId="4" applyFont="1" applyAlignment="1">
      <alignment horizontal="left"/>
    </xf>
    <xf numFmtId="1" fontId="32" fillId="0" borderId="0" xfId="4" applyNumberFormat="1" applyFont="1"/>
    <xf numFmtId="164" fontId="32" fillId="0" borderId="0" xfId="4" applyNumberFormat="1" applyFont="1"/>
    <xf numFmtId="2" fontId="32" fillId="0" borderId="0" xfId="0" applyNumberFormat="1" applyFont="1"/>
    <xf numFmtId="166" fontId="32" fillId="0" borderId="0" xfId="4" applyNumberFormat="1" applyFont="1"/>
    <xf numFmtId="0" fontId="33" fillId="0" borderId="0" xfId="4" applyFont="1"/>
    <xf numFmtId="0" fontId="34" fillId="0" borderId="0" xfId="4" applyFont="1"/>
    <xf numFmtId="0" fontId="35" fillId="0" borderId="0" xfId="4" applyFont="1" applyAlignment="1">
      <alignment horizontal="left"/>
    </xf>
    <xf numFmtId="1" fontId="35" fillId="0" borderId="0" xfId="4" applyNumberFormat="1" applyFont="1"/>
    <xf numFmtId="2" fontId="35" fillId="0" borderId="0" xfId="4" applyNumberFormat="1" applyFont="1"/>
    <xf numFmtId="164" fontId="35" fillId="0" borderId="0" xfId="4" applyNumberFormat="1" applyFont="1"/>
    <xf numFmtId="165" fontId="35" fillId="0" borderId="0" xfId="4" applyNumberFormat="1" applyFont="1"/>
    <xf numFmtId="166" fontId="35" fillId="0" borderId="0" xfId="4" applyNumberFormat="1" applyFont="1"/>
    <xf numFmtId="2" fontId="29" fillId="0" borderId="0" xfId="4" applyNumberFormat="1" applyFont="1"/>
    <xf numFmtId="0" fontId="22" fillId="0" borderId="0" xfId="4" applyFont="1"/>
    <xf numFmtId="0" fontId="35" fillId="0" borderId="0" xfId="4" applyFont="1"/>
    <xf numFmtId="2" fontId="22" fillId="0" borderId="0" xfId="0" applyNumberFormat="1" applyFont="1"/>
    <xf numFmtId="0" fontId="32" fillId="0" borderId="0" xfId="4" applyFont="1"/>
    <xf numFmtId="0" fontId="36" fillId="0" borderId="0" xfId="1" applyFont="1" applyAlignment="1">
      <alignment vertical="center"/>
    </xf>
    <xf numFmtId="0" fontId="22" fillId="0" borderId="1" xfId="1" applyFont="1" applyBorder="1" applyAlignment="1">
      <alignment vertical="center"/>
    </xf>
    <xf numFmtId="0" fontId="20" fillId="0" borderId="1" xfId="1" applyFont="1" applyBorder="1" applyAlignment="1">
      <alignment vertical="center"/>
    </xf>
    <xf numFmtId="0" fontId="22" fillId="0" borderId="0" xfId="1" applyFont="1" applyAlignment="1">
      <alignment horizontal="left" vertical="center"/>
    </xf>
    <xf numFmtId="0" fontId="29" fillId="0" borderId="1" xfId="4" applyFont="1" applyBorder="1"/>
    <xf numFmtId="0" fontId="21" fillId="0" borderId="0" xfId="0" applyFont="1"/>
    <xf numFmtId="0" fontId="30" fillId="0" borderId="1" xfId="4" applyFont="1" applyBorder="1" applyAlignment="1">
      <alignment horizontal="left"/>
    </xf>
    <xf numFmtId="0" fontId="19" fillId="0" borderId="1" xfId="0" applyFont="1" applyBorder="1"/>
    <xf numFmtId="0" fontId="37" fillId="0" borderId="1" xfId="0" applyFont="1" applyBorder="1"/>
    <xf numFmtId="0" fontId="38" fillId="0" borderId="1" xfId="0" applyFont="1" applyBorder="1" applyAlignment="1">
      <alignment horizontal="center"/>
    </xf>
    <xf numFmtId="0" fontId="38" fillId="0" borderId="1" xfId="5" applyFont="1" applyBorder="1" applyAlignment="1">
      <alignment horizontal="center"/>
    </xf>
    <xf numFmtId="0" fontId="29" fillId="0" borderId="0" xfId="0" applyFont="1"/>
    <xf numFmtId="1" fontId="27" fillId="0" borderId="0" xfId="0" applyNumberFormat="1" applyFont="1" applyAlignment="1">
      <alignment horizontal="center"/>
    </xf>
    <xf numFmtId="0" fontId="22" fillId="0" borderId="0" xfId="0" applyFont="1" applyAlignment="1">
      <alignment horizontal="center"/>
    </xf>
    <xf numFmtId="1" fontId="38" fillId="0" borderId="0" xfId="0" applyNumberFormat="1" applyFont="1" applyAlignment="1">
      <alignment horizontal="center"/>
    </xf>
    <xf numFmtId="0" fontId="40" fillId="0" borderId="0" xfId="0" applyFont="1"/>
    <xf numFmtId="0" fontId="30" fillId="0" borderId="0" xfId="0" applyFont="1"/>
    <xf numFmtId="0" fontId="41" fillId="0" borderId="0" xfId="0" applyFont="1"/>
    <xf numFmtId="0" fontId="42" fillId="0" borderId="0" xfId="0" applyFont="1" applyAlignment="1">
      <alignment horizontal="left"/>
    </xf>
    <xf numFmtId="0" fontId="20" fillId="0" borderId="0" xfId="0" applyFont="1" applyAlignment="1">
      <alignment horizontal="right"/>
    </xf>
    <xf numFmtId="0" fontId="43" fillId="0" borderId="0" xfId="0" applyFont="1" applyAlignment="1">
      <alignment horizontal="right"/>
    </xf>
    <xf numFmtId="0" fontId="43" fillId="0" borderId="0" xfId="0" applyFont="1" applyAlignment="1">
      <alignment horizontal="left"/>
    </xf>
    <xf numFmtId="0" fontId="43" fillId="0" borderId="1" xfId="0" applyFont="1" applyBorder="1" applyAlignment="1">
      <alignment horizontal="center"/>
    </xf>
    <xf numFmtId="2" fontId="43" fillId="0" borderId="0" xfId="0" applyNumberFormat="1" applyFont="1" applyAlignment="1">
      <alignment horizontal="right"/>
    </xf>
    <xf numFmtId="2" fontId="20" fillId="0" borderId="0" xfId="0" applyNumberFormat="1" applyFont="1" applyAlignment="1">
      <alignment horizontal="right"/>
    </xf>
    <xf numFmtId="49" fontId="19" fillId="0" borderId="0" xfId="0" applyNumberFormat="1" applyFont="1" applyAlignment="1">
      <alignment vertical="center"/>
    </xf>
    <xf numFmtId="0" fontId="20" fillId="0" borderId="0" xfId="3" applyFont="1" applyAlignment="1">
      <alignment vertical="center"/>
    </xf>
    <xf numFmtId="0" fontId="22" fillId="0" borderId="0" xfId="3" applyFont="1" applyAlignment="1">
      <alignment vertical="center"/>
    </xf>
    <xf numFmtId="49" fontId="45" fillId="0" borderId="0" xfId="3" applyNumberFormat="1" applyFont="1" applyAlignment="1">
      <alignment vertical="center"/>
    </xf>
    <xf numFmtId="0" fontId="20" fillId="0" borderId="0" xfId="3" applyFont="1" applyAlignment="1">
      <alignment horizontal="center" vertical="center"/>
    </xf>
    <xf numFmtId="0" fontId="22" fillId="0" borderId="0" xfId="3" applyFont="1" applyAlignment="1">
      <alignment horizontal="center" vertical="center"/>
    </xf>
    <xf numFmtId="49" fontId="20" fillId="0" borderId="1" xfId="3" applyNumberFormat="1" applyFont="1" applyBorder="1" applyAlignment="1">
      <alignment horizontal="center" vertical="center"/>
    </xf>
    <xf numFmtId="0" fontId="20" fillId="0" borderId="1" xfId="3" applyFont="1" applyBorder="1" applyAlignment="1">
      <alignment horizontal="center" vertical="center"/>
    </xf>
    <xf numFmtId="0" fontId="22" fillId="0" borderId="1" xfId="3" applyFont="1" applyBorder="1" applyAlignment="1">
      <alignment horizontal="center" vertical="center"/>
    </xf>
    <xf numFmtId="49" fontId="28" fillId="0" borderId="0" xfId="3" applyNumberFormat="1" applyFont="1" applyAlignment="1">
      <alignment vertical="center"/>
    </xf>
    <xf numFmtId="2" fontId="22" fillId="0" borderId="0" xfId="3" applyNumberFormat="1" applyFont="1" applyAlignment="1">
      <alignment vertical="center"/>
    </xf>
    <xf numFmtId="49" fontId="20" fillId="0" borderId="0" xfId="3" applyNumberFormat="1" applyFont="1" applyAlignment="1">
      <alignment vertical="center"/>
    </xf>
    <xf numFmtId="49" fontId="20" fillId="0" borderId="1" xfId="3" applyNumberFormat="1" applyFont="1" applyBorder="1" applyAlignment="1">
      <alignment vertical="center"/>
    </xf>
    <xf numFmtId="2" fontId="22" fillId="0" borderId="1" xfId="3" applyNumberFormat="1" applyFont="1" applyBorder="1" applyAlignment="1">
      <alignment vertical="center"/>
    </xf>
    <xf numFmtId="0" fontId="19" fillId="0" borderId="0" xfId="1" applyFont="1" applyAlignment="1">
      <alignment vertical="center"/>
    </xf>
    <xf numFmtId="0" fontId="20" fillId="0" borderId="0" xfId="1" applyFont="1" applyAlignment="1">
      <alignment vertical="center"/>
    </xf>
    <xf numFmtId="0" fontId="22" fillId="0" borderId="0" xfId="1" applyFont="1" applyAlignment="1">
      <alignment vertical="center"/>
    </xf>
    <xf numFmtId="0" fontId="20" fillId="0" borderId="0" xfId="2" applyFont="1" applyAlignment="1">
      <alignment vertical="center"/>
    </xf>
    <xf numFmtId="0" fontId="20" fillId="0" borderId="1" xfId="2" applyFont="1" applyBorder="1" applyAlignment="1">
      <alignment vertical="center"/>
    </xf>
    <xf numFmtId="0" fontId="22" fillId="0" borderId="1" xfId="2" applyFont="1" applyBorder="1" applyAlignment="1">
      <alignment vertical="center"/>
    </xf>
    <xf numFmtId="0" fontId="20" fillId="0" borderId="1" xfId="2" applyFont="1" applyBorder="1" applyAlignment="1">
      <alignment horizontal="center" vertical="center" wrapText="1"/>
    </xf>
    <xf numFmtId="0" fontId="20" fillId="0" borderId="0" xfId="2" applyFont="1" applyAlignment="1">
      <alignment horizontal="center" vertical="center" wrapText="1"/>
    </xf>
    <xf numFmtId="0" fontId="22" fillId="0" borderId="1" xfId="2" applyFont="1" applyBorder="1" applyAlignment="1">
      <alignment horizontal="center" vertical="center" wrapText="1"/>
    </xf>
    <xf numFmtId="0" fontId="19" fillId="0" borderId="0" xfId="2" applyFont="1" applyAlignment="1">
      <alignment vertical="center"/>
    </xf>
    <xf numFmtId="164" fontId="20" fillId="0" borderId="0" xfId="2" applyNumberFormat="1" applyFont="1" applyAlignment="1">
      <alignment vertical="center"/>
    </xf>
    <xf numFmtId="2" fontId="20" fillId="0" borderId="0" xfId="2" applyNumberFormat="1" applyFont="1" applyAlignment="1">
      <alignment vertical="center"/>
    </xf>
    <xf numFmtId="0" fontId="20" fillId="0" borderId="0" xfId="1" applyFont="1" applyAlignment="1">
      <alignment horizontal="center" vertical="center"/>
    </xf>
    <xf numFmtId="164" fontId="20" fillId="0" borderId="0" xfId="1" applyNumberFormat="1" applyFont="1" applyAlignment="1">
      <alignment horizontal="right" vertical="center"/>
    </xf>
    <xf numFmtId="2" fontId="20" fillId="0" borderId="0" xfId="1" applyNumberFormat="1" applyFont="1" applyAlignment="1">
      <alignment horizontal="right" vertical="center"/>
    </xf>
    <xf numFmtId="165" fontId="20" fillId="0" borderId="0" xfId="1" applyNumberFormat="1" applyFont="1" applyAlignment="1">
      <alignment horizontal="right" vertical="center"/>
    </xf>
    <xf numFmtId="165" fontId="22" fillId="0" borderId="0" xfId="1" applyNumberFormat="1" applyFont="1" applyAlignment="1">
      <alignment horizontal="right" vertical="center"/>
    </xf>
    <xf numFmtId="1" fontId="22" fillId="0" borderId="0" xfId="1" applyNumberFormat="1" applyFont="1" applyAlignment="1">
      <alignment horizontal="right" vertical="center"/>
    </xf>
    <xf numFmtId="166" fontId="22" fillId="0" borderId="0" xfId="1" applyNumberFormat="1" applyFont="1" applyAlignment="1">
      <alignment horizontal="right" vertical="center"/>
    </xf>
    <xf numFmtId="1" fontId="20" fillId="0" borderId="0" xfId="1" applyNumberFormat="1" applyFont="1" applyAlignment="1">
      <alignment horizontal="right" vertical="center"/>
    </xf>
    <xf numFmtId="166" fontId="20" fillId="0" borderId="0" xfId="1" applyNumberFormat="1" applyFont="1" applyAlignment="1">
      <alignment horizontal="right" vertical="center"/>
    </xf>
    <xf numFmtId="0" fontId="21" fillId="0" borderId="0" xfId="1" applyFont="1" applyAlignment="1">
      <alignment horizontal="left" vertical="center"/>
    </xf>
    <xf numFmtId="0" fontId="20" fillId="0" borderId="1" xfId="1" applyFont="1" applyBorder="1" applyAlignment="1">
      <alignment horizontal="center" vertical="center"/>
    </xf>
    <xf numFmtId="164" fontId="20" fillId="0" borderId="1" xfId="1" applyNumberFormat="1" applyFont="1" applyBorder="1" applyAlignment="1">
      <alignment horizontal="right" vertical="center"/>
    </xf>
    <xf numFmtId="2" fontId="20" fillId="0" borderId="1" xfId="1" applyNumberFormat="1" applyFont="1" applyBorder="1" applyAlignment="1">
      <alignment horizontal="right" vertical="center"/>
    </xf>
    <xf numFmtId="165" fontId="20" fillId="0" borderId="1" xfId="1" applyNumberFormat="1" applyFont="1" applyBorder="1" applyAlignment="1">
      <alignment horizontal="right" vertical="center"/>
    </xf>
    <xf numFmtId="165" fontId="22" fillId="0" borderId="1" xfId="1" applyNumberFormat="1" applyFont="1" applyBorder="1" applyAlignment="1">
      <alignment horizontal="right" vertical="center"/>
    </xf>
    <xf numFmtId="1" fontId="22" fillId="0" borderId="1" xfId="1" applyNumberFormat="1" applyFont="1" applyBorder="1" applyAlignment="1">
      <alignment horizontal="right" vertical="center"/>
    </xf>
    <xf numFmtId="166" fontId="22" fillId="0" borderId="1" xfId="1" applyNumberFormat="1" applyFont="1" applyBorder="1" applyAlignment="1">
      <alignment horizontal="right" vertical="center"/>
    </xf>
    <xf numFmtId="1" fontId="20" fillId="0" borderId="1" xfId="1" applyNumberFormat="1" applyFont="1" applyBorder="1" applyAlignment="1">
      <alignment horizontal="right" vertical="center"/>
    </xf>
    <xf numFmtId="166" fontId="20" fillId="0" borderId="1" xfId="1" applyNumberFormat="1" applyFont="1" applyBorder="1" applyAlignment="1">
      <alignment horizontal="right" vertical="center"/>
    </xf>
    <xf numFmtId="0" fontId="19" fillId="0" borderId="0" xfId="2" applyFont="1" applyAlignment="1">
      <alignment horizontal="left" vertical="center"/>
    </xf>
    <xf numFmtId="0" fontId="46" fillId="0" borderId="0" xfId="1" applyFont="1" applyAlignment="1">
      <alignment vertical="center"/>
    </xf>
  </cellXfs>
  <cellStyles count="6">
    <cellStyle name="Normalny" xfId="0" builtinId="0"/>
    <cellStyle name="Normalny 2" xfId="1" xr:uid="{00000000-0005-0000-0000-000001000000}"/>
    <cellStyle name="Normalny 2 2" xfId="2" xr:uid="{00000000-0005-0000-0000-000002000000}"/>
    <cellStyle name="Normalny 3" xfId="3" xr:uid="{00000000-0005-0000-0000-000003000000}"/>
    <cellStyle name="Normalny 4" xfId="4" xr:uid="{00000000-0005-0000-0000-000004000000}"/>
    <cellStyle name="Normalny_MJ02 p1"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3"/>
  <sheetViews>
    <sheetView tabSelected="1" zoomScaleNormal="100" workbookViewId="0"/>
  </sheetViews>
  <sheetFormatPr defaultColWidth="8.85546875" defaultRowHeight="12.75"/>
  <cols>
    <col min="1" max="1" width="52.85546875" style="16" customWidth="1"/>
    <col min="2" max="16384" width="8.85546875" style="16"/>
  </cols>
  <sheetData>
    <row r="1" spans="1:22">
      <c r="A1" s="34" t="s">
        <v>928</v>
      </c>
      <c r="B1" s="35"/>
      <c r="C1" s="35"/>
      <c r="D1" s="35"/>
      <c r="E1" s="35"/>
      <c r="F1" s="35"/>
      <c r="G1" s="35"/>
      <c r="H1" s="35"/>
      <c r="I1" s="35"/>
      <c r="J1" s="35"/>
      <c r="K1" s="35"/>
      <c r="L1" s="35"/>
      <c r="M1" s="35"/>
      <c r="N1" s="35"/>
      <c r="O1" s="35"/>
      <c r="P1" s="35"/>
      <c r="Q1" s="35"/>
      <c r="R1" s="35"/>
      <c r="S1" s="35"/>
      <c r="T1" s="35"/>
      <c r="U1" s="35"/>
      <c r="V1" s="35"/>
    </row>
    <row r="2" spans="1:22">
      <c r="A2" s="35" t="s">
        <v>929</v>
      </c>
      <c r="B2" s="35"/>
      <c r="C2" s="35"/>
      <c r="D2" s="35"/>
      <c r="E2" s="35"/>
      <c r="F2" s="35"/>
      <c r="G2" s="35"/>
      <c r="H2" s="35"/>
      <c r="I2" s="35"/>
      <c r="J2" s="35"/>
      <c r="K2" s="35"/>
      <c r="L2" s="35"/>
      <c r="M2" s="35"/>
      <c r="N2" s="35"/>
      <c r="O2" s="35"/>
      <c r="P2" s="35"/>
      <c r="Q2" s="35"/>
      <c r="R2" s="35"/>
      <c r="S2" s="35"/>
      <c r="T2" s="35"/>
      <c r="U2" s="35"/>
      <c r="V2" s="35"/>
    </row>
    <row r="3" spans="1:22">
      <c r="A3" s="35"/>
      <c r="B3" s="35"/>
      <c r="C3" s="35"/>
      <c r="D3" s="35"/>
      <c r="E3" s="35"/>
      <c r="F3" s="35"/>
      <c r="G3" s="35"/>
      <c r="H3" s="35"/>
      <c r="I3" s="35"/>
      <c r="J3" s="35"/>
      <c r="K3" s="35"/>
      <c r="L3" s="35"/>
      <c r="M3" s="35"/>
      <c r="N3" s="35"/>
      <c r="O3" s="35"/>
      <c r="P3" s="35"/>
      <c r="Q3" s="35"/>
      <c r="R3" s="35"/>
      <c r="S3" s="35"/>
      <c r="T3" s="35"/>
      <c r="U3" s="35"/>
      <c r="V3" s="35"/>
    </row>
    <row r="4" spans="1:22" s="17" customFormat="1">
      <c r="A4" s="36" t="s">
        <v>0</v>
      </c>
      <c r="B4" s="36"/>
      <c r="C4" s="36"/>
      <c r="D4" s="36"/>
      <c r="E4" s="36"/>
      <c r="F4" s="36"/>
      <c r="G4" s="36"/>
      <c r="H4" s="36"/>
      <c r="I4" s="36"/>
      <c r="J4" s="36"/>
      <c r="K4" s="36"/>
      <c r="L4" s="36"/>
      <c r="M4" s="36"/>
      <c r="N4" s="36"/>
      <c r="O4" s="36"/>
      <c r="P4" s="36"/>
      <c r="Q4" s="36"/>
      <c r="R4" s="36"/>
      <c r="S4" s="36"/>
      <c r="T4" s="36"/>
      <c r="U4" s="36"/>
      <c r="V4" s="36"/>
    </row>
    <row r="5" spans="1:22">
      <c r="A5" s="35" t="s">
        <v>4</v>
      </c>
      <c r="B5" s="35" t="s">
        <v>29</v>
      </c>
      <c r="C5" s="35"/>
      <c r="D5" s="35"/>
      <c r="E5" s="35"/>
      <c r="F5" s="35"/>
      <c r="G5" s="35"/>
      <c r="H5" s="35"/>
      <c r="I5" s="35"/>
      <c r="J5" s="35"/>
      <c r="K5" s="35"/>
      <c r="L5" s="35"/>
      <c r="M5" s="35"/>
      <c r="N5" s="35"/>
      <c r="O5" s="35"/>
      <c r="P5" s="35"/>
      <c r="Q5" s="35"/>
      <c r="R5" s="35"/>
      <c r="S5" s="35"/>
      <c r="T5" s="35"/>
      <c r="U5" s="35"/>
      <c r="V5" s="35"/>
    </row>
    <row r="6" spans="1:22">
      <c r="A6" s="35" t="s">
        <v>50</v>
      </c>
      <c r="B6" s="37" t="s">
        <v>884</v>
      </c>
      <c r="C6" s="35"/>
      <c r="D6" s="35"/>
      <c r="E6" s="35"/>
      <c r="F6" s="35"/>
      <c r="G6" s="35"/>
      <c r="H6" s="35"/>
      <c r="I6" s="35"/>
      <c r="J6" s="35"/>
      <c r="K6" s="35"/>
      <c r="L6" s="35"/>
      <c r="M6" s="35"/>
      <c r="N6" s="35"/>
      <c r="O6" s="35"/>
      <c r="P6" s="35"/>
      <c r="Q6" s="35"/>
      <c r="R6" s="35"/>
      <c r="S6" s="35"/>
      <c r="T6" s="35"/>
      <c r="U6" s="35"/>
      <c r="V6" s="35"/>
    </row>
    <row r="7" spans="1:22">
      <c r="A7" s="35" t="s">
        <v>5</v>
      </c>
      <c r="B7" s="37" t="s">
        <v>913</v>
      </c>
      <c r="C7" s="35"/>
      <c r="D7" s="35"/>
      <c r="E7" s="35"/>
      <c r="F7" s="35"/>
      <c r="G7" s="35"/>
      <c r="H7" s="35"/>
      <c r="I7" s="35"/>
      <c r="J7" s="35"/>
      <c r="K7" s="35"/>
      <c r="L7" s="35"/>
      <c r="M7" s="35"/>
      <c r="N7" s="35"/>
      <c r="O7" s="35"/>
      <c r="P7" s="35"/>
      <c r="Q7" s="35"/>
      <c r="R7" s="35"/>
      <c r="S7" s="35"/>
      <c r="T7" s="35"/>
      <c r="U7" s="35"/>
      <c r="V7" s="35"/>
    </row>
    <row r="8" spans="1:22">
      <c r="A8" s="35" t="s">
        <v>876</v>
      </c>
      <c r="B8" s="37" t="s">
        <v>877</v>
      </c>
      <c r="C8" s="35"/>
      <c r="D8" s="35"/>
      <c r="E8" s="35"/>
      <c r="F8" s="35"/>
      <c r="G8" s="35"/>
      <c r="H8" s="35"/>
      <c r="I8" s="35"/>
      <c r="J8" s="35"/>
      <c r="K8" s="35"/>
      <c r="L8" s="35"/>
      <c r="M8" s="35"/>
      <c r="N8" s="35"/>
      <c r="O8" s="35"/>
      <c r="P8" s="35"/>
      <c r="Q8" s="35"/>
      <c r="R8" s="35"/>
      <c r="S8" s="35"/>
      <c r="T8" s="35"/>
      <c r="U8" s="35"/>
      <c r="V8" s="35"/>
    </row>
    <row r="9" spans="1:22" s="17" customFormat="1">
      <c r="A9" s="36" t="s">
        <v>1</v>
      </c>
      <c r="B9" s="38"/>
      <c r="C9" s="36"/>
      <c r="D9" s="36"/>
      <c r="E9" s="36"/>
      <c r="F9" s="36"/>
      <c r="G9" s="36"/>
      <c r="H9" s="36"/>
      <c r="I9" s="36"/>
      <c r="J9" s="36"/>
      <c r="K9" s="36"/>
      <c r="L9" s="36"/>
      <c r="M9" s="36"/>
      <c r="N9" s="36"/>
      <c r="O9" s="36"/>
      <c r="P9" s="36"/>
      <c r="Q9" s="36"/>
      <c r="R9" s="36"/>
      <c r="S9" s="36"/>
      <c r="T9" s="36"/>
      <c r="U9" s="36"/>
      <c r="V9" s="36"/>
    </row>
    <row r="10" spans="1:22">
      <c r="A10" s="35" t="s">
        <v>6</v>
      </c>
      <c r="B10" s="37" t="s">
        <v>30</v>
      </c>
      <c r="C10" s="35"/>
      <c r="D10" s="35"/>
      <c r="E10" s="35"/>
      <c r="F10" s="35"/>
      <c r="G10" s="35"/>
      <c r="H10" s="35"/>
      <c r="I10" s="35"/>
      <c r="J10" s="35"/>
      <c r="K10" s="35"/>
      <c r="L10" s="35"/>
      <c r="M10" s="35"/>
      <c r="N10" s="35"/>
      <c r="O10" s="35"/>
      <c r="P10" s="35"/>
      <c r="Q10" s="35"/>
      <c r="R10" s="35"/>
      <c r="S10" s="35"/>
      <c r="T10" s="35"/>
      <c r="U10" s="35"/>
      <c r="V10" s="35"/>
    </row>
    <row r="11" spans="1:22">
      <c r="A11" s="35" t="s">
        <v>7</v>
      </c>
      <c r="B11" s="37" t="s">
        <v>930</v>
      </c>
      <c r="C11" s="35"/>
      <c r="D11" s="35"/>
      <c r="E11" s="35"/>
      <c r="F11" s="35"/>
      <c r="G11" s="35"/>
      <c r="H11" s="35"/>
      <c r="I11" s="35"/>
      <c r="J11" s="35"/>
      <c r="K11" s="35"/>
      <c r="L11" s="35"/>
      <c r="M11" s="35"/>
      <c r="N11" s="35"/>
      <c r="O11" s="35"/>
      <c r="P11" s="35"/>
      <c r="Q11" s="35"/>
      <c r="R11" s="35"/>
      <c r="S11" s="35"/>
      <c r="T11" s="35"/>
      <c r="U11" s="35"/>
      <c r="V11" s="35"/>
    </row>
    <row r="12" spans="1:22">
      <c r="A12" s="35" t="s">
        <v>8</v>
      </c>
      <c r="B12" s="37" t="s">
        <v>9</v>
      </c>
      <c r="C12" s="35"/>
      <c r="D12" s="35"/>
      <c r="E12" s="35"/>
      <c r="F12" s="35"/>
      <c r="G12" s="35"/>
      <c r="H12" s="35"/>
      <c r="I12" s="35"/>
      <c r="J12" s="35"/>
      <c r="K12" s="35"/>
      <c r="L12" s="35"/>
      <c r="M12" s="35"/>
      <c r="N12" s="35"/>
      <c r="O12" s="35"/>
      <c r="P12" s="35"/>
      <c r="Q12" s="35"/>
      <c r="R12" s="35"/>
      <c r="S12" s="35"/>
      <c r="T12" s="35"/>
      <c r="U12" s="35"/>
      <c r="V12" s="35"/>
    </row>
    <row r="13" spans="1:22">
      <c r="A13" s="35" t="s">
        <v>10</v>
      </c>
      <c r="B13" s="37" t="s">
        <v>32</v>
      </c>
      <c r="C13" s="35"/>
      <c r="D13" s="35"/>
      <c r="E13" s="35"/>
      <c r="F13" s="35"/>
      <c r="G13" s="35"/>
      <c r="H13" s="35"/>
      <c r="I13" s="35"/>
      <c r="J13" s="35"/>
      <c r="K13" s="35"/>
      <c r="L13" s="35"/>
      <c r="M13" s="35"/>
      <c r="N13" s="35"/>
      <c r="O13" s="35"/>
      <c r="P13" s="35"/>
      <c r="Q13" s="35"/>
      <c r="R13" s="35"/>
      <c r="S13" s="35"/>
      <c r="T13" s="35"/>
      <c r="U13" s="35"/>
      <c r="V13" s="35"/>
    </row>
    <row r="14" spans="1:22" ht="15.75">
      <c r="A14" s="35" t="s">
        <v>931</v>
      </c>
      <c r="B14" s="37" t="s">
        <v>932</v>
      </c>
      <c r="C14" s="35"/>
      <c r="D14" s="35"/>
      <c r="E14" s="35"/>
      <c r="F14" s="35"/>
      <c r="G14" s="35"/>
      <c r="H14" s="35"/>
      <c r="I14" s="35"/>
      <c r="J14" s="35"/>
      <c r="K14" s="35"/>
      <c r="L14" s="35"/>
      <c r="M14" s="35"/>
      <c r="N14" s="35"/>
      <c r="O14" s="35"/>
      <c r="P14" s="35"/>
      <c r="Q14" s="35"/>
      <c r="R14" s="35"/>
      <c r="S14" s="35"/>
      <c r="T14" s="35"/>
      <c r="U14" s="35"/>
      <c r="V14" s="35"/>
    </row>
    <row r="15" spans="1:22">
      <c r="A15" s="35" t="s">
        <v>12</v>
      </c>
      <c r="B15" s="37" t="s">
        <v>11</v>
      </c>
      <c r="C15" s="35"/>
      <c r="D15" s="35"/>
      <c r="E15" s="35"/>
      <c r="F15" s="35"/>
      <c r="G15" s="35"/>
      <c r="H15" s="35"/>
      <c r="I15" s="35"/>
      <c r="J15" s="35"/>
      <c r="K15" s="35"/>
      <c r="L15" s="35"/>
      <c r="M15" s="35"/>
      <c r="N15" s="35"/>
      <c r="O15" s="35"/>
      <c r="P15" s="35"/>
      <c r="Q15" s="35"/>
      <c r="R15" s="35"/>
      <c r="S15" s="35"/>
      <c r="T15" s="35"/>
      <c r="U15" s="35"/>
      <c r="V15" s="35"/>
    </row>
    <row r="16" spans="1:22">
      <c r="A16" s="35" t="s">
        <v>13</v>
      </c>
      <c r="B16" s="37" t="s">
        <v>33</v>
      </c>
      <c r="C16" s="35"/>
      <c r="D16" s="35"/>
      <c r="E16" s="35"/>
      <c r="F16" s="35"/>
      <c r="G16" s="35"/>
      <c r="H16" s="35"/>
      <c r="I16" s="35"/>
      <c r="J16" s="35"/>
      <c r="K16" s="35"/>
      <c r="L16" s="35"/>
      <c r="M16" s="35"/>
      <c r="N16" s="35"/>
      <c r="O16" s="35"/>
      <c r="P16" s="35"/>
      <c r="Q16" s="35"/>
      <c r="R16" s="35"/>
      <c r="S16" s="35"/>
      <c r="T16" s="35"/>
      <c r="U16" s="35"/>
      <c r="V16" s="35"/>
    </row>
    <row r="17" spans="1:22">
      <c r="A17" s="35" t="s">
        <v>933</v>
      </c>
      <c r="B17" s="37" t="s">
        <v>934</v>
      </c>
      <c r="C17" s="35"/>
      <c r="D17" s="35"/>
      <c r="E17" s="35"/>
      <c r="F17" s="35"/>
      <c r="G17" s="35"/>
      <c r="H17" s="35"/>
      <c r="I17" s="35"/>
      <c r="J17" s="35"/>
      <c r="K17" s="35"/>
      <c r="L17" s="35"/>
      <c r="M17" s="35"/>
      <c r="N17" s="35"/>
      <c r="O17" s="35"/>
      <c r="P17" s="35"/>
      <c r="Q17" s="35"/>
      <c r="R17" s="35"/>
      <c r="S17" s="35"/>
      <c r="T17" s="35"/>
      <c r="U17" s="35"/>
      <c r="V17" s="35"/>
    </row>
    <row r="18" spans="1:22">
      <c r="A18" s="35" t="s">
        <v>15</v>
      </c>
      <c r="B18" s="37" t="s">
        <v>14</v>
      </c>
      <c r="C18" s="35"/>
      <c r="D18" s="35"/>
      <c r="E18" s="35"/>
      <c r="F18" s="35"/>
      <c r="G18" s="35"/>
      <c r="H18" s="35"/>
      <c r="I18" s="35"/>
      <c r="J18" s="35"/>
      <c r="K18" s="35"/>
      <c r="L18" s="35"/>
      <c r="M18" s="35"/>
      <c r="N18" s="35"/>
      <c r="O18" s="35"/>
      <c r="P18" s="35"/>
      <c r="Q18" s="35"/>
      <c r="R18" s="35"/>
      <c r="S18" s="35"/>
      <c r="T18" s="35"/>
      <c r="U18" s="35"/>
      <c r="V18" s="35"/>
    </row>
    <row r="19" spans="1:22" ht="14.25">
      <c r="A19" s="35" t="s">
        <v>16</v>
      </c>
      <c r="B19" s="37" t="s">
        <v>935</v>
      </c>
      <c r="C19" s="35"/>
      <c r="D19" s="35"/>
      <c r="E19" s="35"/>
      <c r="F19" s="35"/>
      <c r="G19" s="35"/>
      <c r="H19" s="35"/>
      <c r="I19" s="35"/>
      <c r="J19" s="35"/>
      <c r="K19" s="35"/>
      <c r="L19" s="35"/>
      <c r="M19" s="35"/>
      <c r="N19" s="35"/>
      <c r="O19" s="35"/>
      <c r="P19" s="35"/>
      <c r="Q19" s="35"/>
      <c r="R19" s="35"/>
      <c r="S19" s="35"/>
      <c r="T19" s="35"/>
      <c r="U19" s="35"/>
      <c r="V19" s="35"/>
    </row>
    <row r="20" spans="1:22">
      <c r="A20" s="35"/>
      <c r="B20" s="37" t="s">
        <v>883</v>
      </c>
      <c r="C20" s="35"/>
      <c r="D20" s="35"/>
      <c r="E20" s="35"/>
      <c r="F20" s="35"/>
      <c r="G20" s="35"/>
      <c r="H20" s="35"/>
      <c r="I20" s="35"/>
      <c r="J20" s="35"/>
      <c r="K20" s="35"/>
      <c r="L20" s="35"/>
      <c r="M20" s="35"/>
      <c r="N20" s="35"/>
      <c r="O20" s="35"/>
      <c r="P20" s="35"/>
      <c r="Q20" s="35"/>
      <c r="R20" s="35"/>
      <c r="S20" s="35"/>
      <c r="T20" s="35"/>
      <c r="U20" s="35"/>
      <c r="V20" s="35"/>
    </row>
    <row r="21" spans="1:22" ht="15.75">
      <c r="A21" s="35" t="s">
        <v>936</v>
      </c>
      <c r="B21" s="37" t="s">
        <v>937</v>
      </c>
      <c r="C21" s="35"/>
      <c r="D21" s="35"/>
      <c r="E21" s="35"/>
      <c r="F21" s="35"/>
      <c r="G21" s="35"/>
      <c r="H21" s="35"/>
      <c r="I21" s="35"/>
      <c r="J21" s="35"/>
      <c r="K21" s="35"/>
      <c r="L21" s="35"/>
      <c r="M21" s="35"/>
      <c r="N21" s="35"/>
      <c r="O21" s="35"/>
      <c r="P21" s="35"/>
      <c r="Q21" s="35"/>
      <c r="R21" s="35"/>
      <c r="S21" s="35"/>
      <c r="T21" s="35"/>
      <c r="U21" s="35"/>
      <c r="V21" s="35"/>
    </row>
    <row r="22" spans="1:22" ht="16.5">
      <c r="A22" s="35" t="s">
        <v>938</v>
      </c>
      <c r="B22" s="37" t="s">
        <v>939</v>
      </c>
      <c r="C22" s="35"/>
      <c r="D22" s="35"/>
      <c r="E22" s="35"/>
      <c r="F22" s="35"/>
      <c r="G22" s="35"/>
      <c r="H22" s="35"/>
      <c r="I22" s="35"/>
      <c r="J22" s="35"/>
      <c r="K22" s="35"/>
      <c r="L22" s="35"/>
      <c r="M22" s="35"/>
      <c r="N22" s="35"/>
      <c r="O22" s="35"/>
      <c r="P22" s="35"/>
      <c r="Q22" s="35"/>
      <c r="R22" s="35"/>
      <c r="S22" s="35"/>
      <c r="T22" s="35"/>
      <c r="U22" s="35"/>
      <c r="V22" s="35"/>
    </row>
    <row r="23" spans="1:22" ht="15.75">
      <c r="A23" s="35" t="s">
        <v>940</v>
      </c>
      <c r="B23" s="37" t="s">
        <v>941</v>
      </c>
      <c r="C23" s="35"/>
      <c r="D23" s="35"/>
      <c r="E23" s="35"/>
      <c r="F23" s="35"/>
      <c r="G23" s="35"/>
      <c r="H23" s="35"/>
      <c r="I23" s="35"/>
      <c r="J23" s="35"/>
      <c r="K23" s="35"/>
      <c r="L23" s="35"/>
      <c r="M23" s="35"/>
      <c r="N23" s="35"/>
      <c r="O23" s="35"/>
      <c r="P23" s="35"/>
      <c r="Q23" s="35"/>
      <c r="R23" s="35"/>
      <c r="S23" s="35"/>
      <c r="T23" s="35"/>
      <c r="U23" s="35"/>
      <c r="V23" s="35"/>
    </row>
    <row r="24" spans="1:22" s="17" customFormat="1">
      <c r="A24" s="36" t="s">
        <v>2</v>
      </c>
      <c r="B24" s="38"/>
      <c r="C24" s="36"/>
      <c r="D24" s="36"/>
      <c r="E24" s="36"/>
      <c r="F24" s="36"/>
      <c r="G24" s="36"/>
      <c r="H24" s="36"/>
      <c r="I24" s="36"/>
      <c r="J24" s="36"/>
      <c r="K24" s="36"/>
      <c r="L24" s="36"/>
      <c r="M24" s="36"/>
      <c r="N24" s="36"/>
      <c r="O24" s="36"/>
      <c r="P24" s="36"/>
      <c r="Q24" s="36"/>
      <c r="R24" s="36"/>
      <c r="S24" s="36"/>
      <c r="T24" s="36"/>
      <c r="U24" s="36"/>
      <c r="V24" s="36"/>
    </row>
    <row r="25" spans="1:22">
      <c r="A25" s="35" t="s">
        <v>6</v>
      </c>
      <c r="B25" s="37" t="s">
        <v>34</v>
      </c>
      <c r="C25" s="35"/>
      <c r="D25" s="35"/>
      <c r="E25" s="35"/>
      <c r="F25" s="35"/>
      <c r="G25" s="35"/>
      <c r="H25" s="35"/>
      <c r="I25" s="35"/>
      <c r="J25" s="35"/>
      <c r="K25" s="35"/>
      <c r="L25" s="35"/>
      <c r="M25" s="35"/>
      <c r="N25" s="35"/>
      <c r="O25" s="35"/>
      <c r="P25" s="35"/>
      <c r="Q25" s="35"/>
      <c r="R25" s="35"/>
      <c r="S25" s="35"/>
      <c r="T25" s="35"/>
      <c r="U25" s="35"/>
      <c r="V25" s="35"/>
    </row>
    <row r="26" spans="1:22">
      <c r="A26" s="35" t="s">
        <v>17</v>
      </c>
      <c r="B26" s="37" t="s">
        <v>35</v>
      </c>
      <c r="C26" s="35"/>
      <c r="D26" s="35"/>
      <c r="E26" s="35"/>
      <c r="F26" s="35"/>
      <c r="G26" s="35"/>
      <c r="H26" s="35"/>
      <c r="I26" s="35"/>
      <c r="J26" s="35"/>
      <c r="K26" s="35"/>
      <c r="L26" s="35"/>
      <c r="M26" s="35"/>
      <c r="N26" s="35"/>
      <c r="O26" s="35"/>
      <c r="P26" s="35"/>
      <c r="Q26" s="35"/>
      <c r="R26" s="35"/>
      <c r="S26" s="35"/>
      <c r="T26" s="35"/>
      <c r="U26" s="35"/>
      <c r="V26" s="35"/>
    </row>
    <row r="27" spans="1:22">
      <c r="A27" s="35" t="s">
        <v>18</v>
      </c>
      <c r="B27" s="37" t="s">
        <v>36</v>
      </c>
      <c r="C27" s="35"/>
      <c r="D27" s="35"/>
      <c r="E27" s="35"/>
      <c r="F27" s="35"/>
      <c r="G27" s="35"/>
      <c r="H27" s="35"/>
      <c r="I27" s="35"/>
      <c r="J27" s="35"/>
      <c r="K27" s="35"/>
      <c r="L27" s="35"/>
      <c r="M27" s="35"/>
      <c r="N27" s="35"/>
      <c r="O27" s="35"/>
      <c r="P27" s="35"/>
      <c r="Q27" s="35"/>
      <c r="R27" s="35"/>
      <c r="S27" s="35"/>
      <c r="T27" s="35"/>
      <c r="U27" s="35"/>
      <c r="V27" s="35"/>
    </row>
    <row r="28" spans="1:22">
      <c r="A28" s="35" t="s">
        <v>19</v>
      </c>
      <c r="B28" s="37" t="s">
        <v>37</v>
      </c>
      <c r="C28" s="35"/>
      <c r="D28" s="35"/>
      <c r="E28" s="35"/>
      <c r="F28" s="35"/>
      <c r="G28" s="35"/>
      <c r="H28" s="35"/>
      <c r="I28" s="35"/>
      <c r="J28" s="35"/>
      <c r="K28" s="35"/>
      <c r="L28" s="35"/>
      <c r="M28" s="35"/>
      <c r="N28" s="35"/>
      <c r="O28" s="35"/>
      <c r="P28" s="35"/>
      <c r="Q28" s="35"/>
      <c r="R28" s="35"/>
      <c r="S28" s="35"/>
      <c r="T28" s="35"/>
      <c r="U28" s="35"/>
      <c r="V28" s="35"/>
    </row>
    <row r="29" spans="1:22">
      <c r="A29" s="35" t="s">
        <v>38</v>
      </c>
      <c r="B29" s="37" t="s">
        <v>878</v>
      </c>
      <c r="C29" s="35"/>
      <c r="D29" s="35"/>
      <c r="E29" s="35"/>
      <c r="F29" s="35"/>
      <c r="G29" s="35"/>
      <c r="H29" s="35"/>
      <c r="I29" s="35"/>
      <c r="J29" s="35"/>
      <c r="K29" s="35"/>
      <c r="L29" s="35"/>
      <c r="M29" s="35"/>
      <c r="N29" s="35"/>
      <c r="O29" s="35"/>
      <c r="P29" s="35"/>
      <c r="Q29" s="35"/>
      <c r="R29" s="35"/>
      <c r="S29" s="35"/>
      <c r="T29" s="35"/>
      <c r="U29" s="35"/>
      <c r="V29" s="35"/>
    </row>
    <row r="30" spans="1:22">
      <c r="A30" s="35" t="s">
        <v>39</v>
      </c>
      <c r="B30" s="37" t="s">
        <v>879</v>
      </c>
      <c r="C30" s="35"/>
      <c r="D30" s="35"/>
      <c r="E30" s="35"/>
      <c r="F30" s="35"/>
      <c r="G30" s="35"/>
      <c r="H30" s="35"/>
      <c r="I30" s="35"/>
      <c r="J30" s="35"/>
      <c r="K30" s="35"/>
      <c r="L30" s="35"/>
      <c r="M30" s="35"/>
      <c r="N30" s="35"/>
      <c r="O30" s="35"/>
      <c r="P30" s="35"/>
      <c r="Q30" s="35"/>
      <c r="R30" s="35"/>
      <c r="S30" s="35"/>
      <c r="T30" s="35"/>
      <c r="U30" s="35"/>
      <c r="V30" s="35"/>
    </row>
    <row r="31" spans="1:22">
      <c r="A31" s="35" t="s">
        <v>20</v>
      </c>
      <c r="B31" s="37" t="s">
        <v>880</v>
      </c>
      <c r="C31" s="35"/>
      <c r="D31" s="35"/>
      <c r="E31" s="35"/>
      <c r="F31" s="35"/>
      <c r="G31" s="35"/>
      <c r="H31" s="35"/>
      <c r="I31" s="35"/>
      <c r="J31" s="35"/>
      <c r="K31" s="35"/>
      <c r="L31" s="35"/>
      <c r="M31" s="35"/>
      <c r="N31" s="35"/>
      <c r="O31" s="35"/>
      <c r="P31" s="35"/>
      <c r="Q31" s="35"/>
      <c r="R31" s="35"/>
      <c r="S31" s="35"/>
      <c r="T31" s="35"/>
      <c r="U31" s="35"/>
      <c r="V31" s="35"/>
    </row>
    <row r="32" spans="1:22" s="17" customFormat="1">
      <c r="A32" s="36" t="s">
        <v>3</v>
      </c>
      <c r="B32" s="38"/>
      <c r="C32" s="36"/>
      <c r="D32" s="36"/>
      <c r="E32" s="36"/>
      <c r="F32" s="36"/>
      <c r="G32" s="36"/>
      <c r="H32" s="36"/>
      <c r="I32" s="36"/>
      <c r="J32" s="36"/>
      <c r="K32" s="36"/>
      <c r="L32" s="36"/>
      <c r="M32" s="36"/>
      <c r="N32" s="36"/>
      <c r="O32" s="36"/>
      <c r="P32" s="36"/>
      <c r="Q32" s="36"/>
      <c r="R32" s="36"/>
      <c r="S32" s="36"/>
      <c r="T32" s="36"/>
      <c r="U32" s="36"/>
      <c r="V32" s="36"/>
    </row>
    <row r="33" spans="1:22">
      <c r="A33" s="35" t="s">
        <v>40</v>
      </c>
      <c r="B33" s="37" t="s">
        <v>41</v>
      </c>
      <c r="C33" s="35"/>
      <c r="D33" s="35"/>
      <c r="E33" s="35"/>
      <c r="F33" s="35"/>
      <c r="G33" s="35"/>
      <c r="H33" s="35"/>
      <c r="I33" s="35"/>
      <c r="J33" s="35"/>
      <c r="K33" s="35"/>
      <c r="L33" s="35"/>
      <c r="M33" s="35"/>
      <c r="N33" s="35"/>
      <c r="O33" s="35"/>
      <c r="P33" s="35"/>
      <c r="Q33" s="35"/>
      <c r="R33" s="35"/>
      <c r="S33" s="35"/>
      <c r="T33" s="35"/>
      <c r="U33" s="35"/>
      <c r="V33" s="35"/>
    </row>
    <row r="34" spans="1:22">
      <c r="A34" s="35"/>
      <c r="B34" s="37" t="s">
        <v>942</v>
      </c>
      <c r="C34" s="35"/>
      <c r="D34" s="35"/>
      <c r="E34" s="35"/>
      <c r="F34" s="35"/>
      <c r="G34" s="35"/>
      <c r="H34" s="35"/>
      <c r="I34" s="35"/>
      <c r="J34" s="35"/>
      <c r="K34" s="35"/>
      <c r="L34" s="35"/>
      <c r="M34" s="35"/>
      <c r="N34" s="35"/>
      <c r="O34" s="35"/>
      <c r="P34" s="35"/>
      <c r="Q34" s="35"/>
      <c r="R34" s="35"/>
      <c r="S34" s="35"/>
      <c r="T34" s="35"/>
      <c r="U34" s="35"/>
      <c r="V34" s="35"/>
    </row>
    <row r="35" spans="1:22">
      <c r="A35" s="35"/>
      <c r="B35" s="37" t="s">
        <v>42</v>
      </c>
      <c r="C35" s="35"/>
      <c r="D35" s="35"/>
      <c r="E35" s="35"/>
      <c r="F35" s="35"/>
      <c r="G35" s="35"/>
      <c r="H35" s="35"/>
      <c r="I35" s="35"/>
      <c r="J35" s="35"/>
      <c r="K35" s="35"/>
      <c r="L35" s="35"/>
      <c r="M35" s="35"/>
      <c r="N35" s="35"/>
      <c r="O35" s="35"/>
      <c r="P35" s="35"/>
      <c r="Q35" s="35"/>
      <c r="R35" s="35"/>
      <c r="S35" s="35"/>
      <c r="T35" s="35"/>
      <c r="U35" s="35"/>
      <c r="V35" s="35"/>
    </row>
    <row r="36" spans="1:22" ht="15.75">
      <c r="A36" s="35"/>
      <c r="B36" s="37" t="s">
        <v>943</v>
      </c>
      <c r="C36" s="35"/>
      <c r="D36" s="35"/>
      <c r="E36" s="35"/>
      <c r="F36" s="35"/>
      <c r="G36" s="35"/>
      <c r="H36" s="35"/>
      <c r="I36" s="35"/>
      <c r="J36" s="35"/>
      <c r="K36" s="35"/>
      <c r="L36" s="35"/>
      <c r="M36" s="35"/>
      <c r="N36" s="35"/>
      <c r="O36" s="35"/>
      <c r="P36" s="35"/>
      <c r="Q36" s="35"/>
      <c r="R36" s="35"/>
      <c r="S36" s="35"/>
      <c r="T36" s="35"/>
      <c r="U36" s="35"/>
      <c r="V36" s="35"/>
    </row>
    <row r="37" spans="1:22">
      <c r="A37" s="35" t="s">
        <v>21</v>
      </c>
      <c r="B37" s="37" t="s">
        <v>43</v>
      </c>
      <c r="C37" s="35"/>
      <c r="D37" s="35"/>
      <c r="E37" s="35"/>
      <c r="F37" s="35"/>
      <c r="G37" s="35"/>
      <c r="H37" s="35"/>
      <c r="I37" s="35"/>
      <c r="J37" s="35"/>
      <c r="K37" s="35"/>
      <c r="L37" s="35"/>
      <c r="M37" s="35"/>
      <c r="N37" s="35"/>
      <c r="O37" s="35"/>
      <c r="P37" s="35"/>
      <c r="Q37" s="35"/>
      <c r="R37" s="35"/>
      <c r="S37" s="35"/>
      <c r="T37" s="35"/>
      <c r="U37" s="35"/>
      <c r="V37" s="35"/>
    </row>
    <row r="38" spans="1:22">
      <c r="A38" s="35" t="s">
        <v>22</v>
      </c>
      <c r="B38" s="37" t="s">
        <v>881</v>
      </c>
      <c r="C38" s="35"/>
      <c r="D38" s="35"/>
      <c r="E38" s="35"/>
      <c r="F38" s="35"/>
      <c r="G38" s="35"/>
      <c r="H38" s="35"/>
      <c r="I38" s="35"/>
      <c r="J38" s="35"/>
      <c r="K38" s="35"/>
      <c r="L38" s="35"/>
      <c r="M38" s="35"/>
      <c r="N38" s="35"/>
      <c r="O38" s="35"/>
      <c r="P38" s="35"/>
      <c r="Q38" s="35"/>
      <c r="R38" s="35"/>
      <c r="S38" s="35"/>
      <c r="T38" s="35"/>
      <c r="U38" s="35"/>
      <c r="V38" s="35"/>
    </row>
    <row r="39" spans="1:22">
      <c r="A39" s="35" t="s">
        <v>49</v>
      </c>
      <c r="B39" s="37" t="s">
        <v>944</v>
      </c>
      <c r="C39" s="35"/>
      <c r="D39" s="35"/>
      <c r="E39" s="35"/>
      <c r="F39" s="35"/>
      <c r="G39" s="35"/>
      <c r="H39" s="35"/>
      <c r="I39" s="35"/>
      <c r="J39" s="35"/>
      <c r="K39" s="35"/>
      <c r="L39" s="35"/>
      <c r="M39" s="35"/>
      <c r="N39" s="35"/>
      <c r="O39" s="35"/>
      <c r="P39" s="35"/>
      <c r="Q39" s="35"/>
      <c r="R39" s="35"/>
      <c r="S39" s="35"/>
      <c r="T39" s="35"/>
      <c r="U39" s="35"/>
      <c r="V39" s="35"/>
    </row>
    <row r="40" spans="1:22">
      <c r="A40" s="35"/>
      <c r="B40" s="37" t="s">
        <v>945</v>
      </c>
      <c r="C40" s="35"/>
      <c r="D40" s="35"/>
      <c r="E40" s="35"/>
      <c r="F40" s="35"/>
      <c r="G40" s="35"/>
      <c r="H40" s="35"/>
      <c r="I40" s="35"/>
      <c r="J40" s="35"/>
      <c r="K40" s="35"/>
      <c r="L40" s="35"/>
      <c r="M40" s="35"/>
      <c r="N40" s="35"/>
      <c r="O40" s="35"/>
      <c r="P40" s="35"/>
      <c r="Q40" s="35"/>
      <c r="R40" s="35"/>
      <c r="S40" s="35"/>
      <c r="T40" s="35"/>
      <c r="U40" s="35"/>
      <c r="V40" s="35"/>
    </row>
    <row r="41" spans="1:22">
      <c r="A41" s="35"/>
      <c r="B41" s="37" t="s">
        <v>946</v>
      </c>
      <c r="C41" s="35"/>
      <c r="D41" s="35"/>
      <c r="E41" s="35"/>
      <c r="F41" s="35"/>
      <c r="G41" s="35"/>
      <c r="H41" s="35"/>
      <c r="I41" s="35"/>
      <c r="J41" s="35"/>
      <c r="K41" s="35"/>
      <c r="L41" s="35"/>
      <c r="M41" s="35"/>
      <c r="N41" s="35"/>
      <c r="O41" s="35"/>
      <c r="P41" s="35"/>
      <c r="Q41" s="35"/>
      <c r="R41" s="35"/>
      <c r="S41" s="35"/>
      <c r="T41" s="35"/>
      <c r="U41" s="35"/>
      <c r="V41" s="35"/>
    </row>
    <row r="42" spans="1:22">
      <c r="A42" s="35" t="s">
        <v>23</v>
      </c>
      <c r="B42" s="37" t="s">
        <v>947</v>
      </c>
      <c r="C42" s="35"/>
      <c r="D42" s="35"/>
      <c r="E42" s="35"/>
      <c r="F42" s="35"/>
      <c r="G42" s="35"/>
      <c r="H42" s="35"/>
      <c r="I42" s="35"/>
      <c r="J42" s="35"/>
      <c r="K42" s="35"/>
      <c r="L42" s="35"/>
      <c r="M42" s="35"/>
      <c r="N42" s="35"/>
      <c r="O42" s="35"/>
      <c r="P42" s="35"/>
      <c r="Q42" s="35"/>
      <c r="R42" s="35"/>
      <c r="S42" s="35"/>
      <c r="T42" s="35"/>
      <c r="U42" s="35"/>
      <c r="V42" s="35"/>
    </row>
    <row r="43" spans="1:22">
      <c r="A43" s="35"/>
      <c r="B43" s="37" t="s">
        <v>45</v>
      </c>
      <c r="C43" s="35"/>
      <c r="D43" s="35"/>
      <c r="E43" s="35"/>
      <c r="F43" s="35"/>
      <c r="G43" s="35"/>
      <c r="H43" s="35"/>
      <c r="I43" s="35"/>
      <c r="J43" s="35"/>
      <c r="K43" s="35"/>
      <c r="L43" s="35"/>
      <c r="M43" s="35"/>
      <c r="N43" s="35"/>
      <c r="O43" s="35"/>
      <c r="P43" s="35"/>
      <c r="Q43" s="35"/>
      <c r="R43" s="35"/>
      <c r="S43" s="35"/>
      <c r="T43" s="35"/>
      <c r="U43" s="35"/>
      <c r="V43" s="35"/>
    </row>
    <row r="44" spans="1:22">
      <c r="A44" s="35"/>
      <c r="B44" s="37" t="s">
        <v>44</v>
      </c>
      <c r="C44" s="35"/>
      <c r="D44" s="35"/>
      <c r="E44" s="35"/>
      <c r="F44" s="35"/>
      <c r="G44" s="35"/>
      <c r="H44" s="35"/>
      <c r="I44" s="35"/>
      <c r="J44" s="35"/>
      <c r="K44" s="35"/>
      <c r="L44" s="35"/>
      <c r="M44" s="35"/>
      <c r="N44" s="35"/>
      <c r="O44" s="35"/>
      <c r="P44" s="35"/>
      <c r="Q44" s="35"/>
      <c r="R44" s="35"/>
      <c r="S44" s="35"/>
      <c r="T44" s="35"/>
      <c r="U44" s="35"/>
      <c r="V44" s="35"/>
    </row>
    <row r="45" spans="1:22">
      <c r="A45" s="35"/>
      <c r="B45" s="37" t="s">
        <v>925</v>
      </c>
      <c r="C45" s="35"/>
      <c r="D45" s="35"/>
      <c r="E45" s="35"/>
      <c r="F45" s="35"/>
      <c r="G45" s="35"/>
      <c r="H45" s="35"/>
      <c r="I45" s="35"/>
      <c r="J45" s="35"/>
      <c r="K45" s="35"/>
      <c r="L45" s="35"/>
      <c r="M45" s="35"/>
      <c r="N45" s="35"/>
      <c r="O45" s="35"/>
      <c r="P45" s="35"/>
      <c r="Q45" s="35"/>
      <c r="R45" s="35"/>
      <c r="S45" s="35"/>
      <c r="T45" s="35"/>
      <c r="U45" s="35"/>
      <c r="V45" s="35"/>
    </row>
    <row r="46" spans="1:22">
      <c r="A46" s="35" t="s">
        <v>24</v>
      </c>
      <c r="B46" s="37" t="s">
        <v>46</v>
      </c>
      <c r="C46" s="35"/>
      <c r="D46" s="35"/>
      <c r="E46" s="35"/>
      <c r="F46" s="35"/>
      <c r="G46" s="35"/>
      <c r="H46" s="35"/>
      <c r="I46" s="35"/>
      <c r="J46" s="35"/>
      <c r="K46" s="35"/>
      <c r="L46" s="35"/>
      <c r="M46" s="35"/>
      <c r="N46" s="35"/>
      <c r="O46" s="35"/>
      <c r="P46" s="35"/>
      <c r="Q46" s="35"/>
      <c r="R46" s="35"/>
      <c r="S46" s="35"/>
      <c r="T46" s="35"/>
      <c r="U46" s="35"/>
      <c r="V46" s="35"/>
    </row>
    <row r="47" spans="1:22">
      <c r="A47" s="35" t="s">
        <v>25</v>
      </c>
      <c r="B47" s="37" t="s">
        <v>26</v>
      </c>
      <c r="C47" s="35"/>
      <c r="D47" s="35"/>
      <c r="E47" s="35"/>
      <c r="F47" s="35"/>
      <c r="G47" s="35"/>
      <c r="H47" s="35"/>
      <c r="I47" s="35"/>
      <c r="J47" s="35"/>
      <c r="K47" s="35"/>
      <c r="L47" s="35"/>
      <c r="M47" s="35"/>
      <c r="N47" s="35"/>
      <c r="O47" s="35"/>
      <c r="P47" s="35"/>
      <c r="Q47" s="35"/>
      <c r="R47" s="35"/>
      <c r="S47" s="35"/>
      <c r="T47" s="35"/>
      <c r="U47" s="35"/>
      <c r="V47" s="35"/>
    </row>
    <row r="48" spans="1:22">
      <c r="A48" s="35"/>
      <c r="B48" s="37" t="s">
        <v>948</v>
      </c>
      <c r="C48" s="35"/>
      <c r="D48" s="35"/>
      <c r="E48" s="35"/>
      <c r="F48" s="35"/>
      <c r="G48" s="35"/>
      <c r="H48" s="35"/>
      <c r="I48" s="35"/>
      <c r="J48" s="35"/>
      <c r="K48" s="35"/>
      <c r="L48" s="35"/>
      <c r="M48" s="35"/>
      <c r="N48" s="35"/>
      <c r="O48" s="35"/>
      <c r="P48" s="35"/>
      <c r="Q48" s="35"/>
      <c r="R48" s="35"/>
      <c r="S48" s="35"/>
      <c r="T48" s="35"/>
      <c r="U48" s="35"/>
      <c r="V48" s="35"/>
    </row>
    <row r="49" spans="1:22">
      <c r="A49" s="35" t="s">
        <v>27</v>
      </c>
      <c r="B49" s="37" t="s">
        <v>949</v>
      </c>
      <c r="C49" s="35"/>
      <c r="D49" s="35"/>
      <c r="E49" s="35"/>
      <c r="F49" s="35"/>
      <c r="G49" s="35"/>
      <c r="H49" s="35"/>
      <c r="I49" s="35"/>
      <c r="J49" s="35"/>
      <c r="K49" s="35"/>
      <c r="L49" s="35"/>
      <c r="M49" s="35"/>
      <c r="N49" s="35"/>
      <c r="O49" s="35"/>
      <c r="P49" s="35"/>
      <c r="Q49" s="35"/>
      <c r="R49" s="35"/>
      <c r="S49" s="35"/>
      <c r="T49" s="35"/>
      <c r="U49" s="35"/>
      <c r="V49" s="35"/>
    </row>
    <row r="50" spans="1:22">
      <c r="A50" s="35"/>
      <c r="B50" s="37" t="s">
        <v>950</v>
      </c>
      <c r="C50" s="35"/>
      <c r="D50" s="35"/>
      <c r="E50" s="35"/>
      <c r="F50" s="35"/>
      <c r="G50" s="35"/>
      <c r="H50" s="35"/>
      <c r="I50" s="35"/>
      <c r="J50" s="35"/>
      <c r="K50" s="35"/>
      <c r="L50" s="35"/>
      <c r="M50" s="35"/>
      <c r="N50" s="35"/>
      <c r="O50" s="35"/>
      <c r="P50" s="35"/>
      <c r="Q50" s="35"/>
      <c r="R50" s="35"/>
      <c r="S50" s="35"/>
      <c r="T50" s="35"/>
      <c r="U50" s="35"/>
      <c r="V50" s="35"/>
    </row>
    <row r="51" spans="1:22">
      <c r="A51" s="35"/>
      <c r="B51" s="37" t="s">
        <v>882</v>
      </c>
      <c r="C51" s="35"/>
      <c r="D51" s="35"/>
      <c r="E51" s="35"/>
      <c r="F51" s="35"/>
      <c r="G51" s="35"/>
      <c r="H51" s="35"/>
      <c r="I51" s="35"/>
      <c r="J51" s="35"/>
      <c r="K51" s="35"/>
      <c r="L51" s="35"/>
      <c r="M51" s="35"/>
      <c r="N51" s="35"/>
      <c r="O51" s="35"/>
      <c r="P51" s="35"/>
      <c r="Q51" s="35"/>
      <c r="R51" s="35"/>
      <c r="S51" s="35"/>
      <c r="T51" s="35"/>
      <c r="U51" s="35"/>
      <c r="V51" s="35"/>
    </row>
    <row r="52" spans="1:22" s="19" customFormat="1">
      <c r="A52" s="39" t="s">
        <v>28</v>
      </c>
      <c r="B52" s="39" t="s">
        <v>47</v>
      </c>
      <c r="C52" s="39"/>
      <c r="D52" s="39"/>
      <c r="E52" s="39"/>
      <c r="F52" s="39"/>
      <c r="G52" s="39"/>
      <c r="H52" s="39"/>
      <c r="I52" s="39"/>
      <c r="J52" s="39"/>
      <c r="K52" s="39"/>
      <c r="L52" s="39"/>
      <c r="M52" s="39"/>
      <c r="N52" s="39"/>
      <c r="O52" s="39"/>
      <c r="P52" s="39"/>
      <c r="Q52" s="39"/>
      <c r="R52" s="39"/>
      <c r="S52" s="39"/>
      <c r="T52" s="39"/>
      <c r="U52" s="39"/>
      <c r="V52" s="39"/>
    </row>
    <row r="53" spans="1:22">
      <c r="A53" s="35"/>
      <c r="B53" s="35"/>
      <c r="C53" s="35"/>
      <c r="D53" s="35"/>
      <c r="E53" s="35"/>
      <c r="F53" s="35"/>
      <c r="G53" s="35"/>
      <c r="H53" s="35"/>
      <c r="I53" s="35"/>
      <c r="J53" s="35"/>
      <c r="K53" s="35"/>
      <c r="L53" s="35"/>
      <c r="M53" s="35"/>
      <c r="N53" s="35"/>
      <c r="O53" s="35"/>
      <c r="P53" s="35"/>
      <c r="Q53" s="35"/>
      <c r="R53" s="35"/>
      <c r="S53" s="35"/>
      <c r="T53" s="35"/>
      <c r="U53" s="35"/>
      <c r="V53" s="35"/>
    </row>
    <row r="54" spans="1:22" s="20" customFormat="1">
      <c r="A54" s="40"/>
      <c r="B54" s="40"/>
      <c r="C54" s="40"/>
      <c r="D54" s="40"/>
      <c r="E54" s="40"/>
      <c r="F54" s="40"/>
      <c r="G54" s="40"/>
      <c r="H54" s="40"/>
      <c r="I54" s="40"/>
      <c r="J54" s="40"/>
      <c r="K54" s="40"/>
      <c r="L54" s="40"/>
      <c r="M54" s="40"/>
      <c r="N54" s="40"/>
      <c r="O54" s="40"/>
      <c r="P54" s="40"/>
      <c r="Q54" s="40"/>
      <c r="R54" s="40"/>
      <c r="S54" s="40"/>
      <c r="T54" s="40"/>
      <c r="U54" s="40"/>
      <c r="V54" s="40"/>
    </row>
    <row r="55" spans="1:22">
      <c r="A55" s="35" t="s">
        <v>48</v>
      </c>
      <c r="B55" s="35" t="s">
        <v>1051</v>
      </c>
      <c r="C55" s="35"/>
      <c r="D55" s="35"/>
      <c r="E55" s="35"/>
      <c r="F55" s="35"/>
      <c r="G55" s="35"/>
      <c r="H55" s="35"/>
      <c r="I55" s="35"/>
      <c r="J55" s="35"/>
      <c r="K55" s="35"/>
      <c r="L55" s="35"/>
      <c r="M55" s="35"/>
      <c r="N55" s="35"/>
      <c r="O55" s="35"/>
      <c r="P55" s="35"/>
      <c r="Q55" s="35"/>
      <c r="R55" s="35"/>
      <c r="S55" s="35"/>
      <c r="T55" s="35"/>
      <c r="U55" s="35"/>
      <c r="V55" s="35"/>
    </row>
    <row r="56" spans="1:22">
      <c r="A56" s="35"/>
      <c r="B56" s="37" t="s">
        <v>951</v>
      </c>
      <c r="C56" s="35"/>
      <c r="D56" s="35"/>
      <c r="E56" s="35"/>
      <c r="F56" s="35"/>
      <c r="G56" s="35"/>
      <c r="H56" s="35"/>
      <c r="I56" s="35"/>
      <c r="J56" s="35"/>
      <c r="K56" s="35"/>
      <c r="L56" s="35"/>
      <c r="M56" s="35"/>
      <c r="N56" s="35"/>
      <c r="O56" s="35"/>
      <c r="P56" s="35"/>
      <c r="Q56" s="35"/>
      <c r="R56" s="35"/>
      <c r="S56" s="35"/>
      <c r="T56" s="35"/>
      <c r="U56" s="35"/>
      <c r="V56" s="35"/>
    </row>
    <row r="57" spans="1:22">
      <c r="A57" s="35"/>
      <c r="B57" s="35" t="s">
        <v>952</v>
      </c>
      <c r="C57" s="35"/>
      <c r="D57" s="35"/>
      <c r="E57" s="35"/>
      <c r="F57" s="35"/>
      <c r="G57" s="35"/>
      <c r="H57" s="35"/>
      <c r="I57" s="35"/>
      <c r="J57" s="35"/>
      <c r="K57" s="35"/>
      <c r="L57" s="35"/>
      <c r="M57" s="35"/>
      <c r="N57" s="35"/>
      <c r="O57" s="35"/>
      <c r="P57" s="35"/>
      <c r="Q57" s="35"/>
      <c r="R57" s="35"/>
      <c r="S57" s="35"/>
      <c r="T57" s="35"/>
      <c r="U57" s="35"/>
      <c r="V57" s="35"/>
    </row>
    <row r="58" spans="1:22">
      <c r="A58" s="35"/>
      <c r="B58" s="35" t="s">
        <v>953</v>
      </c>
      <c r="C58" s="35"/>
      <c r="D58" s="35"/>
      <c r="E58" s="35"/>
      <c r="F58" s="35"/>
      <c r="G58" s="35"/>
      <c r="H58" s="35"/>
      <c r="I58" s="35"/>
      <c r="J58" s="35"/>
      <c r="K58" s="35"/>
      <c r="L58" s="35"/>
      <c r="M58" s="35"/>
      <c r="N58" s="35"/>
      <c r="O58" s="35"/>
      <c r="P58" s="35"/>
      <c r="Q58" s="35"/>
      <c r="R58" s="35"/>
      <c r="S58" s="35"/>
      <c r="T58" s="35"/>
      <c r="U58" s="35"/>
      <c r="V58" s="35"/>
    </row>
    <row r="59" spans="1:22">
      <c r="A59" s="35"/>
      <c r="B59" s="35" t="s">
        <v>954</v>
      </c>
      <c r="C59" s="35"/>
      <c r="D59" s="35"/>
      <c r="E59" s="35"/>
      <c r="F59" s="35"/>
      <c r="G59" s="35"/>
      <c r="H59" s="35"/>
      <c r="I59" s="35"/>
      <c r="J59" s="35"/>
      <c r="K59" s="35"/>
      <c r="L59" s="35"/>
      <c r="M59" s="35"/>
      <c r="N59" s="35"/>
      <c r="O59" s="35"/>
      <c r="P59" s="35"/>
      <c r="Q59" s="35"/>
      <c r="R59" s="35"/>
      <c r="S59" s="35"/>
      <c r="T59" s="35"/>
      <c r="U59" s="35"/>
      <c r="V59" s="35"/>
    </row>
    <row r="60" spans="1:22">
      <c r="A60" s="35"/>
      <c r="B60" s="35" t="s">
        <v>955</v>
      </c>
      <c r="C60" s="35"/>
      <c r="D60" s="35"/>
      <c r="E60" s="35"/>
      <c r="F60" s="35"/>
      <c r="G60" s="35"/>
      <c r="H60" s="35"/>
      <c r="I60" s="35"/>
      <c r="J60" s="35"/>
      <c r="K60" s="35"/>
      <c r="L60" s="35"/>
      <c r="M60" s="35"/>
      <c r="N60" s="35"/>
      <c r="O60" s="35"/>
      <c r="P60" s="35"/>
      <c r="Q60" s="35"/>
      <c r="R60" s="35"/>
      <c r="S60" s="35"/>
      <c r="T60" s="35"/>
      <c r="U60" s="35"/>
      <c r="V60" s="35"/>
    </row>
    <row r="61" spans="1:22">
      <c r="A61" s="35"/>
      <c r="B61" s="35" t="s">
        <v>956</v>
      </c>
      <c r="C61" s="35"/>
      <c r="D61" s="35"/>
      <c r="E61" s="35"/>
      <c r="F61" s="35"/>
      <c r="G61" s="35"/>
      <c r="H61" s="35"/>
      <c r="I61" s="35"/>
      <c r="J61" s="35"/>
      <c r="K61" s="35"/>
      <c r="L61" s="35"/>
      <c r="M61" s="35"/>
      <c r="N61" s="35"/>
      <c r="O61" s="35"/>
      <c r="P61" s="35"/>
      <c r="Q61" s="35"/>
      <c r="R61" s="35"/>
      <c r="S61" s="35"/>
      <c r="T61" s="35"/>
      <c r="U61" s="35"/>
      <c r="V61" s="35"/>
    </row>
    <row r="62" spans="1:22">
      <c r="A62" s="35"/>
      <c r="B62" s="35" t="s">
        <v>957</v>
      </c>
      <c r="C62" s="35"/>
      <c r="D62" s="35"/>
      <c r="E62" s="35"/>
      <c r="F62" s="35"/>
      <c r="G62" s="35"/>
      <c r="H62" s="35"/>
      <c r="I62" s="35"/>
      <c r="J62" s="35"/>
      <c r="K62" s="35"/>
      <c r="L62" s="35"/>
      <c r="M62" s="35"/>
      <c r="N62" s="35"/>
      <c r="O62" s="35"/>
      <c r="P62" s="35"/>
      <c r="Q62" s="35"/>
      <c r="R62" s="35"/>
      <c r="S62" s="35"/>
      <c r="T62" s="35"/>
      <c r="U62" s="35"/>
      <c r="V62" s="35"/>
    </row>
    <row r="63" spans="1:22">
      <c r="A63" s="35"/>
      <c r="B63" s="35" t="s">
        <v>958</v>
      </c>
      <c r="C63" s="35"/>
      <c r="D63" s="35"/>
      <c r="E63" s="35"/>
      <c r="F63" s="35"/>
      <c r="G63" s="35"/>
      <c r="H63" s="35"/>
      <c r="I63" s="35"/>
      <c r="J63" s="35"/>
      <c r="K63" s="35"/>
      <c r="L63" s="35"/>
      <c r="M63" s="35"/>
      <c r="N63" s="35"/>
      <c r="O63" s="35"/>
      <c r="P63" s="35"/>
      <c r="Q63" s="35"/>
      <c r="R63" s="35"/>
      <c r="S63" s="35"/>
      <c r="T63" s="35"/>
      <c r="U63" s="35"/>
      <c r="V63" s="35"/>
    </row>
  </sheetData>
  <customSheetViews>
    <customSheetView guid="{967F1D8B-0000-4A74-92E2-1C28F9519300}">
      <pageMargins left="0.7" right="0.7" top="0.75" bottom="0.75" header="0.3" footer="0.3"/>
    </customSheetView>
  </customSheetView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65"/>
  <sheetViews>
    <sheetView zoomScaleNormal="100" workbookViewId="0"/>
  </sheetViews>
  <sheetFormatPr defaultColWidth="9.140625" defaultRowHeight="12.75"/>
  <cols>
    <col min="1" max="1" width="52.85546875" style="23" customWidth="1"/>
    <col min="2" max="2" width="9.140625" style="22"/>
    <col min="3" max="16384" width="9.140625" style="23"/>
  </cols>
  <sheetData>
    <row r="1" spans="1:34">
      <c r="A1" s="34" t="s">
        <v>919</v>
      </c>
      <c r="B1" s="37"/>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row>
    <row r="2" spans="1:34" ht="13.5">
      <c r="A2" s="35" t="s">
        <v>959</v>
      </c>
      <c r="B2" s="3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row>
    <row r="3" spans="1:34">
      <c r="A3" s="35"/>
      <c r="B3" s="37"/>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1:34" s="24" customFormat="1">
      <c r="A4" s="36" t="s">
        <v>0</v>
      </c>
      <c r="B4" s="38"/>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row>
    <row r="5" spans="1:34">
      <c r="A5" s="35" t="s">
        <v>4</v>
      </c>
      <c r="B5" s="37" t="s">
        <v>29</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1:34">
      <c r="A6" s="35" t="s">
        <v>50</v>
      </c>
      <c r="B6" s="37" t="s">
        <v>53</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row>
    <row r="7" spans="1:34">
      <c r="A7" s="35" t="s">
        <v>5</v>
      </c>
      <c r="B7" s="37" t="s">
        <v>54</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34" s="16" customFormat="1">
      <c r="A8" s="35" t="s">
        <v>876</v>
      </c>
      <c r="B8" s="37" t="s">
        <v>915</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row>
    <row r="9" spans="1:34" s="24" customFormat="1">
      <c r="A9" s="36" t="s">
        <v>1</v>
      </c>
      <c r="B9" s="38"/>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row>
    <row r="10" spans="1:34">
      <c r="A10" s="35" t="s">
        <v>6</v>
      </c>
      <c r="B10" s="37" t="s">
        <v>30</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row>
    <row r="11" spans="1:34">
      <c r="A11" s="35" t="s">
        <v>7</v>
      </c>
      <c r="B11" s="37" t="s">
        <v>31</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row>
    <row r="12" spans="1:34">
      <c r="A12" s="35" t="s">
        <v>8</v>
      </c>
      <c r="B12" s="37" t="s">
        <v>9</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row>
    <row r="13" spans="1:34">
      <c r="A13" s="35" t="s">
        <v>10</v>
      </c>
      <c r="B13" s="37" t="s">
        <v>32</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row>
    <row r="14" spans="1:34" ht="15.75">
      <c r="A14" s="35" t="s">
        <v>931</v>
      </c>
      <c r="B14" s="37" t="s">
        <v>960</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row>
    <row r="15" spans="1:34">
      <c r="A15" s="35" t="s">
        <v>12</v>
      </c>
      <c r="B15" s="37" t="s">
        <v>11</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row>
    <row r="16" spans="1:34">
      <c r="A16" s="35" t="s">
        <v>13</v>
      </c>
      <c r="B16" s="37" t="s">
        <v>33</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row>
    <row r="17" spans="1:34">
      <c r="A17" s="35" t="s">
        <v>961</v>
      </c>
      <c r="B17" s="37" t="s">
        <v>962</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row>
    <row r="18" spans="1:34">
      <c r="A18" s="35" t="s">
        <v>15</v>
      </c>
      <c r="B18" s="37" t="s">
        <v>14</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row>
    <row r="19" spans="1:34" ht="14.25">
      <c r="A19" s="35" t="s">
        <v>16</v>
      </c>
      <c r="B19" s="37" t="s">
        <v>935</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row>
    <row r="20" spans="1:34">
      <c r="A20" s="35"/>
      <c r="B20" s="37" t="s">
        <v>883</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row>
    <row r="21" spans="1:34" ht="15.75">
      <c r="A21" s="35" t="s">
        <v>936</v>
      </c>
      <c r="B21" s="37" t="s">
        <v>963</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row>
    <row r="22" spans="1:34" ht="16.5">
      <c r="A22" s="35" t="s">
        <v>938</v>
      </c>
      <c r="B22" s="37" t="s">
        <v>964</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row>
    <row r="23" spans="1:34" ht="15.75">
      <c r="A23" s="35" t="s">
        <v>940</v>
      </c>
      <c r="B23" s="37" t="s">
        <v>965</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row>
    <row r="24" spans="1:34" s="24" customFormat="1">
      <c r="A24" s="36" t="s">
        <v>2</v>
      </c>
      <c r="B24" s="38"/>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row>
    <row r="25" spans="1:34">
      <c r="A25" s="35" t="s">
        <v>6</v>
      </c>
      <c r="B25" s="37" t="s">
        <v>34</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row>
    <row r="26" spans="1:34">
      <c r="A26" s="35" t="s">
        <v>17</v>
      </c>
      <c r="B26" s="37" t="s">
        <v>35</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row>
    <row r="27" spans="1:34">
      <c r="A27" s="35" t="s">
        <v>18</v>
      </c>
      <c r="B27" s="37" t="s">
        <v>36</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row>
    <row r="28" spans="1:34">
      <c r="A28" s="35" t="s">
        <v>19</v>
      </c>
      <c r="B28" s="37" t="s">
        <v>37</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row>
    <row r="29" spans="1:34">
      <c r="A29" s="35" t="s">
        <v>38</v>
      </c>
      <c r="B29" s="37" t="s">
        <v>55</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row>
    <row r="30" spans="1:34">
      <c r="A30" s="35" t="s">
        <v>39</v>
      </c>
      <c r="B30" s="37" t="s">
        <v>51</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row>
    <row r="31" spans="1:34">
      <c r="A31" s="35" t="s">
        <v>20</v>
      </c>
      <c r="B31" s="37" t="s">
        <v>52</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row>
    <row r="32" spans="1:34" s="24" customFormat="1">
      <c r="A32" s="36" t="s">
        <v>3</v>
      </c>
      <c r="B32" s="38"/>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35" t="s">
        <v>40</v>
      </c>
      <c r="B33" s="37" t="s">
        <v>41</v>
      </c>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row>
    <row r="34" spans="1:34">
      <c r="A34" s="35"/>
      <c r="B34" s="37" t="s">
        <v>966</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row>
    <row r="35" spans="1:34">
      <c r="A35" s="35"/>
      <c r="B35" s="37" t="s">
        <v>42</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row>
    <row r="36" spans="1:34" ht="15.75">
      <c r="A36" s="35"/>
      <c r="B36" s="37" t="s">
        <v>943</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row>
    <row r="37" spans="1:34">
      <c r="A37" s="35" t="s">
        <v>21</v>
      </c>
      <c r="B37" s="37" t="s">
        <v>43</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row>
    <row r="38" spans="1:34">
      <c r="A38" s="35" t="s">
        <v>22</v>
      </c>
      <c r="B38" s="37" t="s">
        <v>190</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row>
    <row r="39" spans="1:34" ht="15.75">
      <c r="A39" s="35" t="s">
        <v>49</v>
      </c>
      <c r="B39" s="37" t="s">
        <v>967</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row>
    <row r="40" spans="1:34" ht="15.75">
      <c r="A40" s="35"/>
      <c r="B40" s="37" t="s">
        <v>968</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row>
    <row r="41" spans="1:34" ht="15.75">
      <c r="A41" s="35"/>
      <c r="B41" s="37" t="s">
        <v>969</v>
      </c>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row>
    <row r="42" spans="1:34">
      <c r="A42" s="35" t="s">
        <v>23</v>
      </c>
      <c r="B42" s="37" t="s">
        <v>947</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row>
    <row r="43" spans="1:34">
      <c r="A43" s="35"/>
      <c r="B43" s="37" t="s">
        <v>45</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row r="44" spans="1:34">
      <c r="A44" s="35"/>
      <c r="B44" s="37" t="s">
        <v>44</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row>
    <row r="45" spans="1:34">
      <c r="A45" s="35"/>
      <c r="B45" s="37" t="s">
        <v>925</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row>
    <row r="46" spans="1:34">
      <c r="A46" s="35" t="s">
        <v>24</v>
      </c>
      <c r="B46" s="37" t="s">
        <v>46</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row>
    <row r="47" spans="1:34">
      <c r="A47" s="35" t="s">
        <v>25</v>
      </c>
      <c r="B47" s="37" t="s">
        <v>26</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row>
    <row r="48" spans="1:34">
      <c r="A48" s="35"/>
      <c r="B48" s="37" t="s">
        <v>970</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row>
    <row r="49" spans="1:34" ht="15.75">
      <c r="A49" s="35" t="s">
        <v>27</v>
      </c>
      <c r="B49" s="37" t="s">
        <v>971</v>
      </c>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row>
    <row r="50" spans="1:34" ht="15.75">
      <c r="A50" s="35"/>
      <c r="B50" s="37" t="s">
        <v>972</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row>
    <row r="51" spans="1:34" s="25" customFormat="1">
      <c r="A51" s="39" t="s">
        <v>28</v>
      </c>
      <c r="B51" s="41" t="s">
        <v>47</v>
      </c>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row>
    <row r="52" spans="1:34">
      <c r="A52" s="35"/>
      <c r="B52" s="37"/>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row>
    <row r="53" spans="1:34" s="26" customFormat="1">
      <c r="A53" s="40"/>
      <c r="B53" s="42"/>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row>
    <row r="54" spans="1:34">
      <c r="A54" s="35" t="s">
        <v>48</v>
      </c>
      <c r="B54" s="43" t="s">
        <v>973</v>
      </c>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row>
    <row r="55" spans="1:34">
      <c r="A55" s="35"/>
      <c r="B55" s="37" t="s">
        <v>974</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row>
    <row r="56" spans="1:34">
      <c r="A56" s="35"/>
      <c r="B56" s="37" t="s">
        <v>1052</v>
      </c>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row>
    <row r="57" spans="1:34">
      <c r="A57" s="35"/>
      <c r="B57" s="37" t="s">
        <v>926</v>
      </c>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row>
    <row r="58" spans="1:34">
      <c r="A58" s="35"/>
      <c r="B58" s="37" t="s">
        <v>975</v>
      </c>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row>
    <row r="59" spans="1:34">
      <c r="A59" s="35"/>
      <c r="B59" s="37" t="s">
        <v>976</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row>
    <row r="60" spans="1:34">
      <c r="A60" s="35"/>
      <c r="B60" s="37" t="s">
        <v>927</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row>
    <row r="61" spans="1:34">
      <c r="A61" s="35"/>
      <c r="B61" s="37" t="s">
        <v>977</v>
      </c>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row>
    <row r="62" spans="1:34">
      <c r="A62" s="35"/>
      <c r="B62" s="37"/>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row>
    <row r="64" spans="1:34">
      <c r="B64" s="27"/>
    </row>
    <row r="65" spans="2:2">
      <c r="B65" s="28"/>
    </row>
  </sheetData>
  <customSheetViews>
    <customSheetView guid="{967F1D8B-0000-4A74-92E2-1C28F9519300}" topLeftCell="A10">
      <selection activeCell="F21" sqref="F21"/>
      <pageMargins left="0.7" right="0.7" top="0.78740157499999996" bottom="0.78740157499999996" header="0.3" footer="0.3"/>
      <pageSetup orientation="portrait" r:id="rId1"/>
    </customSheetView>
  </customSheetViews>
  <pageMargins left="0.7" right="0.7" top="0.78740157499999996" bottom="0.78740157499999996"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heetViews>
  <sheetFormatPr defaultColWidth="8.85546875" defaultRowHeight="12.75"/>
  <cols>
    <col min="1" max="1" width="130.28515625" style="16" customWidth="1"/>
    <col min="2" max="16384" width="8.85546875" style="16"/>
  </cols>
  <sheetData>
    <row r="1" spans="1:1">
      <c r="A1" s="34" t="s">
        <v>920</v>
      </c>
    </row>
    <row r="2" spans="1:1">
      <c r="A2" s="35"/>
    </row>
    <row r="3" spans="1:1" ht="66.75">
      <c r="A3" s="44" t="s">
        <v>978</v>
      </c>
    </row>
    <row r="4" spans="1:1" ht="38.25">
      <c r="A4" s="45" t="s">
        <v>914</v>
      </c>
    </row>
    <row r="5" spans="1:1" ht="98.25">
      <c r="A5" s="45" t="s">
        <v>979</v>
      </c>
    </row>
    <row r="6" spans="1:1">
      <c r="A6" s="45" t="s">
        <v>905</v>
      </c>
    </row>
    <row r="7" spans="1:1" ht="47.25">
      <c r="A7" s="44" t="s">
        <v>980</v>
      </c>
    </row>
    <row r="8" spans="1:1">
      <c r="A8" s="35"/>
    </row>
    <row r="9" spans="1:1">
      <c r="A9" s="35" t="s">
        <v>908</v>
      </c>
    </row>
    <row r="10" spans="1:1" ht="25.5">
      <c r="A10" s="45" t="s">
        <v>983</v>
      </c>
    </row>
    <row r="11" spans="1:1" ht="33" customHeight="1">
      <c r="A11" s="45" t="s">
        <v>981</v>
      </c>
    </row>
    <row r="12" spans="1:1" ht="20.45" customHeight="1">
      <c r="A12" s="45" t="s">
        <v>982</v>
      </c>
    </row>
  </sheetData>
  <customSheetViews>
    <customSheetView guid="{967F1D8B-0000-4A74-92E2-1C28F9519300}">
      <selection activeCell="E22" sqref="E22"/>
      <pageMargins left="0.7" right="0.7" top="0.75" bottom="0.75" header="0.3" footer="0.3"/>
    </customSheetView>
  </customSheetView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9"/>
  <sheetViews>
    <sheetView zoomScaleNormal="100" workbookViewId="0"/>
  </sheetViews>
  <sheetFormatPr defaultColWidth="9.140625" defaultRowHeight="12.75"/>
  <cols>
    <col min="1" max="1" width="9.140625" style="10"/>
    <col min="2" max="2" width="7.7109375" style="10" customWidth="1"/>
    <col min="3" max="3" width="12.7109375" style="10" customWidth="1"/>
    <col min="4" max="4" width="12.42578125" style="10" customWidth="1"/>
    <col min="5" max="5" width="11.85546875" style="10" customWidth="1"/>
    <col min="6" max="6" width="10.140625" style="11" customWidth="1"/>
    <col min="7" max="16384" width="9.140625" style="10"/>
  </cols>
  <sheetData>
    <row r="1" spans="1:13">
      <c r="A1" s="46" t="s">
        <v>916</v>
      </c>
      <c r="B1" s="47"/>
      <c r="C1" s="47"/>
      <c r="D1" s="47"/>
      <c r="E1" s="47"/>
      <c r="F1" s="48"/>
      <c r="G1" s="47"/>
      <c r="H1" s="47"/>
      <c r="I1" s="47"/>
      <c r="J1" s="47"/>
      <c r="K1" s="47"/>
      <c r="L1" s="47"/>
      <c r="M1" s="47"/>
    </row>
    <row r="2" spans="1:13">
      <c r="A2" s="49"/>
      <c r="B2" s="49"/>
      <c r="C2" s="49"/>
      <c r="D2" s="49"/>
      <c r="E2" s="49"/>
      <c r="F2" s="50"/>
      <c r="G2" s="47"/>
      <c r="H2" s="47"/>
      <c r="I2" s="47"/>
      <c r="J2" s="47"/>
      <c r="K2" s="47"/>
      <c r="L2" s="47"/>
      <c r="M2" s="47"/>
    </row>
    <row r="3" spans="1:13">
      <c r="A3" s="47"/>
      <c r="B3" s="49" t="s">
        <v>66</v>
      </c>
      <c r="C3" s="49"/>
      <c r="D3" s="49"/>
      <c r="E3" s="49"/>
      <c r="F3" s="51"/>
      <c r="G3" s="47"/>
      <c r="H3" s="47"/>
      <c r="I3" s="47"/>
      <c r="J3" s="47"/>
      <c r="K3" s="47"/>
      <c r="L3" s="47"/>
      <c r="M3" s="47"/>
    </row>
    <row r="4" spans="1:13" ht="41.25">
      <c r="A4" s="52" t="s">
        <v>67</v>
      </c>
      <c r="B4" s="52" t="s">
        <v>68</v>
      </c>
      <c r="C4" s="52" t="s">
        <v>69</v>
      </c>
      <c r="D4" s="52" t="s">
        <v>70</v>
      </c>
      <c r="E4" s="52" t="s">
        <v>984</v>
      </c>
      <c r="F4" s="53" t="s">
        <v>71</v>
      </c>
      <c r="G4" s="47"/>
      <c r="H4" s="47"/>
      <c r="I4" s="47"/>
      <c r="J4" s="47"/>
      <c r="K4" s="47"/>
      <c r="L4" s="47"/>
      <c r="M4" s="47"/>
    </row>
    <row r="5" spans="1:13" s="12" customFormat="1">
      <c r="A5" s="54" t="s">
        <v>72</v>
      </c>
      <c r="B5" s="55" t="s">
        <v>73</v>
      </c>
      <c r="C5" s="55" t="s">
        <v>74</v>
      </c>
      <c r="D5" s="56" t="s">
        <v>75</v>
      </c>
      <c r="E5" s="54" t="s">
        <v>76</v>
      </c>
      <c r="F5" s="57">
        <v>119</v>
      </c>
      <c r="G5" s="54"/>
      <c r="H5" s="54"/>
      <c r="I5" s="54"/>
      <c r="J5" s="58"/>
      <c r="K5" s="54"/>
      <c r="L5" s="54"/>
      <c r="M5" s="54"/>
    </row>
    <row r="6" spans="1:13" s="12" customFormat="1">
      <c r="A6" s="54" t="s">
        <v>77</v>
      </c>
      <c r="B6" s="55" t="s">
        <v>78</v>
      </c>
      <c r="C6" s="55" t="s">
        <v>80</v>
      </c>
      <c r="D6" s="56" t="s">
        <v>79</v>
      </c>
      <c r="E6" s="54" t="s">
        <v>81</v>
      </c>
      <c r="F6" s="57">
        <v>531</v>
      </c>
      <c r="G6" s="54"/>
      <c r="H6" s="54"/>
      <c r="I6" s="54"/>
      <c r="J6" s="58"/>
      <c r="K6" s="54"/>
      <c r="L6" s="54"/>
      <c r="M6" s="54"/>
    </row>
    <row r="7" spans="1:13" s="12" customFormat="1">
      <c r="A7" s="54" t="s">
        <v>83</v>
      </c>
      <c r="B7" s="55" t="s">
        <v>73</v>
      </c>
      <c r="C7" s="55" t="s">
        <v>80</v>
      </c>
      <c r="D7" s="56" t="s">
        <v>84</v>
      </c>
      <c r="E7" s="54" t="s">
        <v>76</v>
      </c>
      <c r="F7" s="57">
        <v>128</v>
      </c>
      <c r="G7" s="54"/>
      <c r="H7" s="54"/>
      <c r="I7" s="54"/>
      <c r="J7" s="58"/>
      <c r="K7" s="54"/>
      <c r="L7" s="54"/>
      <c r="M7" s="54"/>
    </row>
    <row r="8" spans="1:13" s="12" customFormat="1" ht="14.25">
      <c r="A8" s="54" t="s">
        <v>62</v>
      </c>
      <c r="B8" s="55" t="s">
        <v>85</v>
      </c>
      <c r="C8" s="55" t="s">
        <v>74</v>
      </c>
      <c r="D8" s="54" t="s">
        <v>985</v>
      </c>
      <c r="E8" s="54" t="s">
        <v>86</v>
      </c>
      <c r="F8" s="57">
        <v>234</v>
      </c>
      <c r="G8" s="54"/>
      <c r="H8" s="54"/>
      <c r="I8" s="54"/>
      <c r="J8" s="58"/>
      <c r="K8" s="54"/>
      <c r="L8" s="54"/>
      <c r="M8" s="54"/>
    </row>
    <row r="9" spans="1:13" s="12" customFormat="1" ht="14.25">
      <c r="A9" s="54" t="s">
        <v>63</v>
      </c>
      <c r="B9" s="55" t="s">
        <v>87</v>
      </c>
      <c r="C9" s="55" t="s">
        <v>74</v>
      </c>
      <c r="D9" s="54" t="s">
        <v>986</v>
      </c>
      <c r="E9" s="54" t="s">
        <v>88</v>
      </c>
      <c r="F9" s="57">
        <v>205</v>
      </c>
      <c r="G9" s="54"/>
      <c r="H9" s="54"/>
      <c r="I9" s="54"/>
      <c r="J9" s="58"/>
      <c r="K9" s="54"/>
      <c r="L9" s="54"/>
      <c r="M9" s="54"/>
    </row>
    <row r="10" spans="1:13" s="12" customFormat="1" ht="14.25">
      <c r="A10" s="54" t="s">
        <v>89</v>
      </c>
      <c r="B10" s="55" t="s">
        <v>73</v>
      </c>
      <c r="C10" s="55" t="s">
        <v>80</v>
      </c>
      <c r="D10" s="54" t="s">
        <v>987</v>
      </c>
      <c r="E10" s="54" t="s">
        <v>76</v>
      </c>
      <c r="F10" s="57">
        <v>137</v>
      </c>
      <c r="G10" s="54"/>
      <c r="H10" s="54"/>
      <c r="I10" s="54"/>
      <c r="J10" s="58"/>
      <c r="K10" s="54"/>
      <c r="L10" s="54"/>
      <c r="M10" s="54"/>
    </row>
    <row r="11" spans="1:13" s="12" customFormat="1" ht="15.75">
      <c r="A11" s="54" t="s">
        <v>90</v>
      </c>
      <c r="B11" s="55" t="s">
        <v>78</v>
      </c>
      <c r="C11" s="55" t="s">
        <v>74</v>
      </c>
      <c r="D11" s="54" t="s">
        <v>988</v>
      </c>
      <c r="E11" s="54" t="s">
        <v>91</v>
      </c>
      <c r="F11" s="57">
        <v>217</v>
      </c>
      <c r="G11" s="54"/>
      <c r="H11" s="54"/>
      <c r="I11" s="54"/>
      <c r="J11" s="58"/>
      <c r="K11" s="54"/>
      <c r="L11" s="54"/>
      <c r="M11" s="54"/>
    </row>
    <row r="12" spans="1:13" s="12" customFormat="1" ht="15.75">
      <c r="A12" s="54" t="s">
        <v>92</v>
      </c>
      <c r="B12" s="55" t="s">
        <v>78</v>
      </c>
      <c r="C12" s="55" t="s">
        <v>82</v>
      </c>
      <c r="D12" s="54" t="s">
        <v>989</v>
      </c>
      <c r="E12" s="54" t="s">
        <v>93</v>
      </c>
      <c r="F12" s="57">
        <v>624</v>
      </c>
      <c r="G12" s="54"/>
      <c r="H12" s="54"/>
      <c r="I12" s="54"/>
      <c r="J12" s="58"/>
      <c r="K12" s="54"/>
      <c r="L12" s="54"/>
      <c r="M12" s="54"/>
    </row>
    <row r="13" spans="1:13" s="12" customFormat="1" ht="15.75">
      <c r="A13" s="54" t="s">
        <v>94</v>
      </c>
      <c r="B13" s="55" t="s">
        <v>78</v>
      </c>
      <c r="C13" s="55" t="s">
        <v>82</v>
      </c>
      <c r="D13" s="54" t="s">
        <v>990</v>
      </c>
      <c r="E13" s="54" t="s">
        <v>93</v>
      </c>
      <c r="F13" s="57">
        <v>565</v>
      </c>
      <c r="G13" s="54"/>
      <c r="H13" s="54"/>
      <c r="I13" s="54"/>
      <c r="J13" s="58"/>
      <c r="K13" s="54"/>
      <c r="L13" s="54"/>
      <c r="M13" s="54"/>
    </row>
    <row r="14" spans="1:13" s="12" customFormat="1" ht="15.75">
      <c r="A14" s="54" t="s">
        <v>95</v>
      </c>
      <c r="B14" s="55" t="s">
        <v>96</v>
      </c>
      <c r="C14" s="55" t="s">
        <v>82</v>
      </c>
      <c r="D14" s="54" t="s">
        <v>991</v>
      </c>
      <c r="E14" s="54" t="s">
        <v>97</v>
      </c>
      <c r="F14" s="57">
        <v>1034</v>
      </c>
      <c r="G14" s="54"/>
      <c r="H14" s="54"/>
      <c r="I14" s="54"/>
      <c r="J14" s="58"/>
      <c r="K14" s="54"/>
      <c r="L14" s="54"/>
      <c r="M14" s="54"/>
    </row>
    <row r="15" spans="1:13" s="12" customFormat="1" ht="15.75">
      <c r="A15" s="54" t="s">
        <v>98</v>
      </c>
      <c r="B15" s="55" t="s">
        <v>78</v>
      </c>
      <c r="C15" s="55" t="s">
        <v>82</v>
      </c>
      <c r="D15" s="54" t="s">
        <v>992</v>
      </c>
      <c r="E15" s="54" t="s">
        <v>99</v>
      </c>
      <c r="F15" s="57">
        <v>615</v>
      </c>
      <c r="G15" s="54"/>
      <c r="H15" s="54"/>
      <c r="I15" s="54"/>
      <c r="J15" s="58"/>
      <c r="K15" s="54"/>
      <c r="L15" s="54"/>
      <c r="M15" s="54"/>
    </row>
    <row r="16" spans="1:13" s="12" customFormat="1" ht="15.75">
      <c r="A16" s="54" t="s">
        <v>100</v>
      </c>
      <c r="B16" s="55" t="s">
        <v>78</v>
      </c>
      <c r="C16" s="55" t="s">
        <v>82</v>
      </c>
      <c r="D16" s="54" t="s">
        <v>993</v>
      </c>
      <c r="E16" s="54" t="s">
        <v>93</v>
      </c>
      <c r="F16" s="57">
        <v>721</v>
      </c>
      <c r="G16" s="54"/>
      <c r="H16" s="54"/>
      <c r="I16" s="54"/>
      <c r="J16" s="58"/>
      <c r="K16" s="54"/>
      <c r="L16" s="54"/>
      <c r="M16" s="54"/>
    </row>
    <row r="17" spans="1:13" s="12" customFormat="1" ht="15.75">
      <c r="A17" s="54" t="s">
        <v>101</v>
      </c>
      <c r="B17" s="55" t="s">
        <v>96</v>
      </c>
      <c r="C17" s="55" t="s">
        <v>82</v>
      </c>
      <c r="D17" s="54" t="s">
        <v>994</v>
      </c>
      <c r="E17" s="54" t="s">
        <v>102</v>
      </c>
      <c r="F17" s="57">
        <v>1190</v>
      </c>
      <c r="G17" s="54"/>
      <c r="H17" s="54"/>
      <c r="I17" s="54"/>
      <c r="J17" s="58"/>
      <c r="K17" s="54"/>
      <c r="L17" s="54"/>
      <c r="M17" s="54"/>
    </row>
    <row r="18" spans="1:13" s="12" customFormat="1" ht="15.75">
      <c r="A18" s="54" t="s">
        <v>103</v>
      </c>
      <c r="B18" s="55" t="s">
        <v>78</v>
      </c>
      <c r="C18" s="55" t="s">
        <v>82</v>
      </c>
      <c r="D18" s="54" t="s">
        <v>995</v>
      </c>
      <c r="E18" s="54" t="s">
        <v>76</v>
      </c>
      <c r="F18" s="57">
        <v>765</v>
      </c>
      <c r="G18" s="54"/>
      <c r="H18" s="54"/>
      <c r="I18" s="54"/>
      <c r="J18" s="58"/>
      <c r="K18" s="54"/>
      <c r="L18" s="54"/>
      <c r="M18" s="54"/>
    </row>
    <row r="19" spans="1:13" s="12" customFormat="1" ht="15.75">
      <c r="A19" s="54" t="s">
        <v>104</v>
      </c>
      <c r="B19" s="55" t="s">
        <v>78</v>
      </c>
      <c r="C19" s="55" t="s">
        <v>82</v>
      </c>
      <c r="D19" s="54" t="s">
        <v>996</v>
      </c>
      <c r="E19" s="54" t="s">
        <v>105</v>
      </c>
      <c r="F19" s="57">
        <v>686</v>
      </c>
      <c r="G19" s="54"/>
      <c r="H19" s="54"/>
      <c r="I19" s="54"/>
      <c r="J19" s="58"/>
      <c r="K19" s="54"/>
      <c r="L19" s="54"/>
      <c r="M19" s="54"/>
    </row>
    <row r="20" spans="1:13" s="12" customFormat="1" ht="15.75">
      <c r="A20" s="54" t="s">
        <v>106</v>
      </c>
      <c r="B20" s="55" t="s">
        <v>96</v>
      </c>
      <c r="C20" s="55" t="s">
        <v>82</v>
      </c>
      <c r="D20" s="54" t="s">
        <v>997</v>
      </c>
      <c r="E20" s="59" t="s">
        <v>107</v>
      </c>
      <c r="F20" s="57">
        <v>1506</v>
      </c>
      <c r="G20" s="54"/>
      <c r="H20" s="54"/>
      <c r="I20" s="54"/>
      <c r="J20" s="58"/>
      <c r="K20" s="54"/>
      <c r="L20" s="54"/>
      <c r="M20" s="54"/>
    </row>
    <row r="21" spans="1:13" s="12" customFormat="1" ht="15.75">
      <c r="A21" s="54" t="s">
        <v>108</v>
      </c>
      <c r="B21" s="55" t="s">
        <v>96</v>
      </c>
      <c r="C21" s="55" t="s">
        <v>82</v>
      </c>
      <c r="D21" s="54" t="s">
        <v>998</v>
      </c>
      <c r="E21" s="54" t="s">
        <v>109</v>
      </c>
      <c r="F21" s="57">
        <v>1614</v>
      </c>
      <c r="G21" s="54"/>
      <c r="H21" s="54"/>
      <c r="I21" s="54"/>
      <c r="J21" s="58"/>
      <c r="K21" s="54"/>
      <c r="L21" s="54"/>
      <c r="M21" s="54"/>
    </row>
    <row r="22" spans="1:13" s="12" customFormat="1" ht="15.75">
      <c r="A22" s="54" t="s">
        <v>110</v>
      </c>
      <c r="B22" s="55" t="s">
        <v>96</v>
      </c>
      <c r="C22" s="55" t="s">
        <v>82</v>
      </c>
      <c r="D22" s="54" t="s">
        <v>999</v>
      </c>
      <c r="E22" s="54" t="s">
        <v>111</v>
      </c>
      <c r="F22" s="57">
        <v>1701</v>
      </c>
      <c r="G22" s="54"/>
      <c r="H22" s="54"/>
      <c r="I22" s="54"/>
      <c r="J22" s="58"/>
      <c r="K22" s="54"/>
      <c r="L22" s="54"/>
      <c r="M22" s="54"/>
    </row>
    <row r="23" spans="1:13" s="12" customFormat="1" ht="15.75">
      <c r="A23" s="54" t="s">
        <v>112</v>
      </c>
      <c r="B23" s="55" t="s">
        <v>78</v>
      </c>
      <c r="C23" s="55" t="s">
        <v>82</v>
      </c>
      <c r="D23" s="54" t="s">
        <v>1000</v>
      </c>
      <c r="E23" s="54" t="s">
        <v>97</v>
      </c>
      <c r="F23" s="57">
        <v>791</v>
      </c>
      <c r="G23" s="54"/>
      <c r="H23" s="54"/>
      <c r="I23" s="54"/>
      <c r="J23" s="58"/>
      <c r="K23" s="54"/>
      <c r="L23" s="54"/>
      <c r="M23" s="54"/>
    </row>
    <row r="24" spans="1:13" s="12" customFormat="1" ht="15.75">
      <c r="A24" s="54" t="s">
        <v>113</v>
      </c>
      <c r="B24" s="55" t="s">
        <v>78</v>
      </c>
      <c r="C24" s="55" t="s">
        <v>82</v>
      </c>
      <c r="D24" s="54" t="s">
        <v>1001</v>
      </c>
      <c r="E24" s="54" t="s">
        <v>97</v>
      </c>
      <c r="F24" s="57">
        <v>857</v>
      </c>
      <c r="G24" s="54"/>
      <c r="H24" s="54"/>
      <c r="I24" s="54"/>
      <c r="J24" s="58"/>
      <c r="K24" s="54"/>
      <c r="L24" s="54"/>
      <c r="M24" s="54"/>
    </row>
    <row r="25" spans="1:13" s="12" customFormat="1" ht="15.75">
      <c r="A25" s="54" t="s">
        <v>114</v>
      </c>
      <c r="B25" s="55" t="s">
        <v>96</v>
      </c>
      <c r="C25" s="55" t="s">
        <v>82</v>
      </c>
      <c r="D25" s="54" t="s">
        <v>1002</v>
      </c>
      <c r="E25" s="54" t="s">
        <v>115</v>
      </c>
      <c r="F25" s="57">
        <v>1540</v>
      </c>
      <c r="G25" s="54"/>
      <c r="H25" s="54"/>
      <c r="I25" s="54"/>
      <c r="J25" s="58"/>
      <c r="K25" s="54"/>
      <c r="L25" s="54"/>
      <c r="M25" s="54"/>
    </row>
    <row r="26" spans="1:13" s="12" customFormat="1">
      <c r="A26" s="54" t="s">
        <v>116</v>
      </c>
      <c r="B26" s="55" t="s">
        <v>73</v>
      </c>
      <c r="C26" s="55" t="s">
        <v>74</v>
      </c>
      <c r="D26" s="56" t="s">
        <v>84</v>
      </c>
      <c r="E26" s="54" t="s">
        <v>76</v>
      </c>
      <c r="F26" s="57">
        <v>86</v>
      </c>
      <c r="G26" s="54"/>
      <c r="H26" s="54"/>
      <c r="I26" s="54"/>
      <c r="J26" s="58"/>
      <c r="K26" s="54"/>
      <c r="L26" s="54"/>
      <c r="M26" s="54"/>
    </row>
    <row r="27" spans="1:13" s="12" customFormat="1">
      <c r="A27" s="54" t="s">
        <v>117</v>
      </c>
      <c r="B27" s="55" t="s">
        <v>73</v>
      </c>
      <c r="C27" s="55" t="s">
        <v>82</v>
      </c>
      <c r="D27" s="56" t="s">
        <v>118</v>
      </c>
      <c r="E27" s="54" t="s">
        <v>93</v>
      </c>
      <c r="F27" s="57">
        <v>373</v>
      </c>
      <c r="G27" s="54"/>
      <c r="H27" s="54"/>
      <c r="I27" s="54"/>
      <c r="J27" s="58"/>
      <c r="K27" s="54"/>
      <c r="L27" s="54"/>
      <c r="M27" s="54"/>
    </row>
    <row r="28" spans="1:13" s="12" customFormat="1" ht="14.25">
      <c r="A28" s="54" t="s">
        <v>119</v>
      </c>
      <c r="B28" s="55" t="s">
        <v>78</v>
      </c>
      <c r="C28" s="55" t="s">
        <v>74</v>
      </c>
      <c r="D28" s="56" t="s">
        <v>1003</v>
      </c>
      <c r="E28" s="54" t="s">
        <v>120</v>
      </c>
      <c r="F28" s="57">
        <v>291</v>
      </c>
      <c r="G28" s="54"/>
      <c r="H28" s="54"/>
      <c r="I28" s="54"/>
      <c r="J28" s="58"/>
      <c r="K28" s="54"/>
      <c r="L28" s="54"/>
      <c r="M28" s="54"/>
    </row>
    <row r="29" spans="1:13" s="12" customFormat="1" ht="14.25">
      <c r="A29" s="54" t="s">
        <v>64</v>
      </c>
      <c r="B29" s="55" t="s">
        <v>85</v>
      </c>
      <c r="C29" s="55" t="s">
        <v>74</v>
      </c>
      <c r="D29" s="56" t="s">
        <v>1004</v>
      </c>
      <c r="E29" s="54" t="s">
        <v>121</v>
      </c>
      <c r="F29" s="57">
        <v>98</v>
      </c>
      <c r="G29" s="54"/>
      <c r="H29" s="54"/>
      <c r="I29" s="54"/>
      <c r="J29" s="58"/>
      <c r="K29" s="54"/>
      <c r="L29" s="54"/>
      <c r="M29" s="54"/>
    </row>
    <row r="30" spans="1:13" s="12" customFormat="1">
      <c r="A30" s="54" t="s">
        <v>122</v>
      </c>
      <c r="B30" s="55" t="s">
        <v>73</v>
      </c>
      <c r="C30" s="55" t="s">
        <v>74</v>
      </c>
      <c r="D30" s="56" t="s">
        <v>123</v>
      </c>
      <c r="E30" s="54" t="s">
        <v>76</v>
      </c>
      <c r="F30" s="57">
        <v>90</v>
      </c>
      <c r="G30" s="54"/>
      <c r="H30" s="54"/>
      <c r="I30" s="54"/>
      <c r="J30" s="58"/>
      <c r="K30" s="54"/>
      <c r="L30" s="54"/>
      <c r="M30" s="54"/>
    </row>
    <row r="31" spans="1:13" s="12" customFormat="1">
      <c r="A31" s="60" t="s">
        <v>124</v>
      </c>
      <c r="B31" s="61" t="s">
        <v>73</v>
      </c>
      <c r="C31" s="61" t="s">
        <v>74</v>
      </c>
      <c r="D31" s="62" t="s">
        <v>125</v>
      </c>
      <c r="E31" s="60" t="s">
        <v>126</v>
      </c>
      <c r="F31" s="63">
        <v>84</v>
      </c>
      <c r="G31" s="54"/>
      <c r="H31" s="54"/>
      <c r="I31" s="54"/>
      <c r="J31" s="58"/>
      <c r="K31" s="54"/>
      <c r="L31" s="54"/>
      <c r="M31" s="54"/>
    </row>
    <row r="32" spans="1:13" s="12" customFormat="1">
      <c r="A32" s="54"/>
      <c r="B32" s="54"/>
      <c r="C32" s="54"/>
      <c r="D32" s="54"/>
      <c r="E32" s="54"/>
      <c r="F32" s="59"/>
      <c r="G32" s="54"/>
      <c r="H32" s="54"/>
      <c r="I32" s="54"/>
      <c r="J32" s="54"/>
      <c r="K32" s="54"/>
      <c r="L32" s="54"/>
      <c r="M32" s="54"/>
    </row>
    <row r="33" spans="1:13" ht="17.25">
      <c r="A33" s="47" t="s">
        <v>1005</v>
      </c>
      <c r="B33" s="47"/>
      <c r="C33" s="47"/>
      <c r="D33" s="47"/>
      <c r="E33" s="47"/>
      <c r="F33" s="48"/>
      <c r="G33" s="47"/>
      <c r="H33" s="47"/>
      <c r="I33" s="47"/>
      <c r="J33" s="47"/>
      <c r="K33" s="47"/>
      <c r="L33" s="47"/>
      <c r="M33" s="47"/>
    </row>
    <row r="34" spans="1:13" ht="15.75">
      <c r="A34" s="47" t="s">
        <v>1006</v>
      </c>
      <c r="B34" s="47"/>
      <c r="C34" s="47"/>
      <c r="D34" s="47"/>
      <c r="E34" s="47"/>
      <c r="F34" s="48"/>
      <c r="G34" s="47"/>
      <c r="H34" s="47"/>
      <c r="I34" s="47"/>
      <c r="J34" s="47"/>
      <c r="K34" s="47"/>
      <c r="L34" s="47"/>
      <c r="M34" s="47"/>
    </row>
    <row r="35" spans="1:13">
      <c r="A35" s="47"/>
      <c r="B35" s="47"/>
      <c r="C35" s="47"/>
      <c r="D35" s="47"/>
      <c r="E35" s="47"/>
      <c r="F35" s="48"/>
      <c r="G35" s="47"/>
      <c r="H35" s="47"/>
      <c r="I35" s="47"/>
      <c r="J35" s="47"/>
      <c r="K35" s="47"/>
      <c r="L35" s="47"/>
      <c r="M35" s="47"/>
    </row>
    <row r="36" spans="1:13">
      <c r="A36" s="47"/>
      <c r="B36" s="47"/>
      <c r="C36" s="47"/>
      <c r="D36" s="47"/>
      <c r="E36" s="47"/>
      <c r="F36" s="48"/>
      <c r="G36" s="47"/>
      <c r="H36" s="47"/>
      <c r="I36" s="47"/>
      <c r="J36" s="47"/>
      <c r="K36" s="47"/>
      <c r="L36" s="47"/>
      <c r="M36" s="47"/>
    </row>
    <row r="37" spans="1:13">
      <c r="A37" s="47" t="s">
        <v>48</v>
      </c>
      <c r="B37" s="47"/>
      <c r="C37" s="47"/>
      <c r="D37" s="47"/>
      <c r="E37" s="47"/>
      <c r="F37" s="48"/>
      <c r="G37" s="47"/>
      <c r="H37" s="47"/>
      <c r="I37" s="47"/>
      <c r="J37" s="47"/>
      <c r="K37" s="47"/>
      <c r="L37" s="47"/>
      <c r="M37" s="47"/>
    </row>
    <row r="38" spans="1:13">
      <c r="A38" s="47" t="s">
        <v>1007</v>
      </c>
      <c r="B38" s="47"/>
      <c r="C38" s="47"/>
      <c r="D38" s="47"/>
      <c r="E38" s="47"/>
      <c r="F38" s="48"/>
      <c r="G38" s="47"/>
      <c r="H38" s="47"/>
      <c r="I38" s="47"/>
      <c r="J38" s="47"/>
      <c r="K38" s="47"/>
      <c r="L38" s="47"/>
      <c r="M38" s="47"/>
    </row>
    <row r="39" spans="1:13">
      <c r="A39" s="47"/>
      <c r="B39" s="47"/>
      <c r="C39" s="47"/>
      <c r="D39" s="47"/>
      <c r="E39" s="47"/>
      <c r="F39" s="48"/>
      <c r="G39" s="47"/>
      <c r="H39" s="47"/>
      <c r="I39" s="47"/>
      <c r="J39" s="47"/>
      <c r="K39" s="47"/>
      <c r="L39" s="47"/>
      <c r="M39" s="47"/>
    </row>
  </sheetData>
  <customSheetViews>
    <customSheetView guid="{967F1D8B-0000-4A74-92E2-1C28F9519300}" scale="115">
      <selection activeCell="E7" sqref="E7"/>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04"/>
  <sheetViews>
    <sheetView workbookViewId="0"/>
  </sheetViews>
  <sheetFormatPr defaultColWidth="9.140625" defaultRowHeight="12.75"/>
  <cols>
    <col min="1" max="1" width="14" style="2" customWidth="1"/>
    <col min="2" max="2" width="2.85546875" style="1" customWidth="1"/>
    <col min="3" max="3" width="6.140625" style="1" customWidth="1"/>
    <col min="4" max="5" width="5" style="1" bestFit="1" customWidth="1"/>
    <col min="6" max="6" width="4.7109375" style="1" bestFit="1" customWidth="1"/>
    <col min="7" max="7" width="2.85546875" style="1" customWidth="1"/>
    <col min="8" max="8" width="9.28515625" style="1" customWidth="1"/>
    <col min="9" max="9" width="5.42578125" style="1" bestFit="1" customWidth="1"/>
    <col min="10" max="10" width="9.140625" style="1" bestFit="1" customWidth="1"/>
    <col min="11" max="11" width="5.42578125" style="1" bestFit="1" customWidth="1"/>
    <col min="12" max="12" width="4.42578125" style="1" bestFit="1" customWidth="1"/>
    <col min="13" max="13" width="10" style="1" bestFit="1" customWidth="1"/>
    <col min="14" max="14" width="6.42578125" style="1" bestFit="1" customWidth="1"/>
    <col min="15" max="15" width="10" style="1" bestFit="1" customWidth="1"/>
    <col min="16" max="16" width="2.85546875" style="1" customWidth="1"/>
    <col min="17" max="17" width="9.42578125" style="1" customWidth="1"/>
    <col min="18" max="18" width="5" style="1" bestFit="1" customWidth="1"/>
    <col min="19" max="19" width="9.140625" style="1" bestFit="1" customWidth="1"/>
    <col min="20" max="20" width="5" style="1" bestFit="1" customWidth="1"/>
    <col min="21" max="21" width="10" style="1" bestFit="1" customWidth="1"/>
    <col min="22" max="22" width="5" style="1" bestFit="1" customWidth="1"/>
    <col min="23" max="23" width="4.7109375" style="1" bestFit="1" customWidth="1"/>
    <col min="24" max="25" width="9.140625" style="1"/>
    <col min="26" max="26" width="9.140625" style="1" hidden="1" customWidth="1"/>
    <col min="27" max="16384" width="9.140625" style="1"/>
  </cols>
  <sheetData>
    <row r="1" spans="1:26">
      <c r="A1" s="70" t="s">
        <v>917</v>
      </c>
      <c r="B1" s="68"/>
      <c r="C1" s="68"/>
      <c r="D1" s="68"/>
      <c r="E1" s="68"/>
      <c r="F1" s="68"/>
      <c r="G1" s="68"/>
      <c r="H1" s="68"/>
      <c r="I1" s="68"/>
      <c r="J1" s="68"/>
      <c r="K1" s="68"/>
      <c r="L1" s="68"/>
      <c r="M1" s="68"/>
      <c r="N1" s="68"/>
      <c r="O1" s="68"/>
      <c r="P1" s="68"/>
      <c r="Q1" s="68"/>
      <c r="R1" s="68"/>
      <c r="S1" s="68"/>
      <c r="T1" s="68"/>
      <c r="U1" s="68"/>
      <c r="V1" s="68"/>
      <c r="W1" s="68"/>
    </row>
    <row r="2" spans="1:26" ht="14.25">
      <c r="A2" s="104" t="s">
        <v>1012</v>
      </c>
      <c r="B2" s="68"/>
      <c r="C2" s="68"/>
      <c r="D2" s="68"/>
      <c r="E2" s="68"/>
      <c r="F2" s="68"/>
      <c r="G2" s="68"/>
      <c r="H2" s="68"/>
      <c r="I2" s="68"/>
      <c r="J2" s="68"/>
      <c r="K2" s="68"/>
      <c r="L2" s="68"/>
      <c r="M2" s="68"/>
      <c r="N2" s="68"/>
      <c r="O2" s="68"/>
      <c r="P2" s="68"/>
      <c r="Q2" s="68"/>
      <c r="R2" s="68"/>
      <c r="S2" s="68"/>
      <c r="T2" s="68"/>
      <c r="U2" s="68"/>
      <c r="V2" s="68"/>
      <c r="W2" s="68"/>
    </row>
    <row r="3" spans="1:26" ht="14.25">
      <c r="A3" s="104"/>
      <c r="B3" s="68"/>
      <c r="C3" s="68"/>
      <c r="D3" s="68"/>
      <c r="E3" s="68"/>
      <c r="F3" s="68"/>
      <c r="G3" s="68"/>
      <c r="H3" s="68"/>
      <c r="I3" s="68"/>
      <c r="J3" s="68"/>
      <c r="K3" s="68"/>
      <c r="L3" s="68"/>
      <c r="M3" s="68"/>
      <c r="N3" s="68"/>
      <c r="O3" s="68"/>
      <c r="P3" s="68"/>
      <c r="Q3" s="68"/>
      <c r="R3" s="68"/>
      <c r="S3" s="68"/>
      <c r="T3" s="68"/>
      <c r="U3" s="68"/>
      <c r="V3" s="68"/>
      <c r="W3" s="68"/>
    </row>
    <row r="4" spans="1:26">
      <c r="A4" s="69"/>
      <c r="B4" s="68"/>
      <c r="C4" s="105" t="s">
        <v>58</v>
      </c>
      <c r="D4" s="106"/>
      <c r="E4" s="106"/>
      <c r="F4" s="107"/>
      <c r="G4" s="68"/>
      <c r="H4" s="106" t="s">
        <v>56</v>
      </c>
      <c r="I4" s="108"/>
      <c r="J4" s="108"/>
      <c r="K4" s="108"/>
      <c r="L4" s="108"/>
      <c r="M4" s="108"/>
      <c r="N4" s="108"/>
      <c r="O4" s="108"/>
      <c r="P4" s="68"/>
      <c r="Q4" s="106" t="s">
        <v>57</v>
      </c>
      <c r="R4" s="108"/>
      <c r="S4" s="108"/>
      <c r="T4" s="108"/>
      <c r="U4" s="108"/>
      <c r="V4" s="108"/>
      <c r="W4" s="108"/>
    </row>
    <row r="5" spans="1:26" ht="25.5">
      <c r="A5" s="64" t="s">
        <v>59</v>
      </c>
      <c r="B5" s="65"/>
      <c r="C5" s="66" t="s">
        <v>62</v>
      </c>
      <c r="D5" s="66" t="s">
        <v>63</v>
      </c>
      <c r="E5" s="66" t="s">
        <v>64</v>
      </c>
      <c r="F5" s="66" t="s">
        <v>65</v>
      </c>
      <c r="G5" s="65"/>
      <c r="H5" s="66" t="s">
        <v>1008</v>
      </c>
      <c r="I5" s="66" t="s">
        <v>909</v>
      </c>
      <c r="J5" s="66" t="s">
        <v>1009</v>
      </c>
      <c r="K5" s="66" t="s">
        <v>909</v>
      </c>
      <c r="L5" s="66" t="s">
        <v>61</v>
      </c>
      <c r="M5" s="66" t="s">
        <v>1010</v>
      </c>
      <c r="N5" s="66" t="s">
        <v>909</v>
      </c>
      <c r="O5" s="66" t="s">
        <v>1011</v>
      </c>
      <c r="P5" s="65"/>
      <c r="Q5" s="66" t="s">
        <v>1008</v>
      </c>
      <c r="R5" s="66" t="s">
        <v>909</v>
      </c>
      <c r="S5" s="66" t="s">
        <v>1009</v>
      </c>
      <c r="T5" s="66" t="s">
        <v>909</v>
      </c>
      <c r="U5" s="66" t="s">
        <v>1010</v>
      </c>
      <c r="V5" s="66" t="s">
        <v>909</v>
      </c>
      <c r="W5" s="67" t="s">
        <v>910</v>
      </c>
      <c r="X5" s="68"/>
    </row>
    <row r="6" spans="1:26">
      <c r="A6" s="69"/>
      <c r="B6" s="68"/>
      <c r="C6" s="65"/>
      <c r="D6" s="65"/>
      <c r="E6" s="65"/>
      <c r="F6" s="65"/>
      <c r="G6" s="65"/>
      <c r="H6" s="65"/>
      <c r="I6" s="65"/>
      <c r="J6" s="65"/>
      <c r="K6" s="65"/>
      <c r="L6" s="65"/>
      <c r="M6" s="65"/>
      <c r="N6" s="65"/>
      <c r="O6" s="65"/>
      <c r="P6" s="68"/>
      <c r="Q6" s="65"/>
      <c r="R6" s="65"/>
      <c r="S6" s="65"/>
      <c r="T6" s="65"/>
      <c r="U6" s="65"/>
      <c r="V6" s="65"/>
      <c r="W6" s="68"/>
      <c r="X6" s="68"/>
    </row>
    <row r="7" spans="1:26">
      <c r="A7" s="70" t="s">
        <v>875</v>
      </c>
      <c r="B7" s="71"/>
      <c r="C7" s="72"/>
      <c r="D7" s="72"/>
      <c r="E7" s="72"/>
      <c r="F7" s="71"/>
      <c r="G7" s="71"/>
      <c r="H7" s="73"/>
      <c r="I7" s="73"/>
      <c r="J7" s="73"/>
      <c r="K7" s="73"/>
      <c r="L7" s="68"/>
      <c r="M7" s="74"/>
      <c r="N7" s="74"/>
      <c r="O7" s="72"/>
      <c r="P7" s="74"/>
      <c r="Q7" s="72"/>
      <c r="R7" s="72"/>
      <c r="S7" s="72"/>
      <c r="T7" s="72"/>
      <c r="U7" s="72"/>
      <c r="V7" s="72"/>
      <c r="W7" s="72"/>
      <c r="X7" s="75"/>
    </row>
    <row r="8" spans="1:26">
      <c r="A8" s="76" t="s">
        <v>874</v>
      </c>
      <c r="B8" s="68"/>
      <c r="C8" s="77">
        <v>117.92</v>
      </c>
      <c r="D8" s="77">
        <v>225</v>
      </c>
      <c r="E8" s="77">
        <v>86.5</v>
      </c>
      <c r="F8" s="78">
        <f t="shared" ref="F8:F39" si="0">C8/D8</f>
        <v>0.52408888888888894</v>
      </c>
      <c r="G8" s="78"/>
      <c r="H8" s="79">
        <v>0.73799999999999999</v>
      </c>
      <c r="I8" s="79">
        <v>1.7000000000000001E-2</v>
      </c>
      <c r="J8" s="79">
        <v>9.0300000000000005E-2</v>
      </c>
      <c r="K8" s="79">
        <v>2.0999999999999999E-3</v>
      </c>
      <c r="L8" s="80">
        <v>0.50066999999999995</v>
      </c>
      <c r="M8" s="81">
        <v>5.8700000000000002E-2</v>
      </c>
      <c r="N8" s="81">
        <v>9.8999999999999999E-4</v>
      </c>
      <c r="O8" s="77">
        <v>41000</v>
      </c>
      <c r="P8" s="81"/>
      <c r="Q8" s="77">
        <v>559.4</v>
      </c>
      <c r="R8" s="77">
        <v>10</v>
      </c>
      <c r="S8" s="77">
        <v>557</v>
      </c>
      <c r="T8" s="77">
        <v>12</v>
      </c>
      <c r="U8" s="77">
        <v>532</v>
      </c>
      <c r="V8" s="77">
        <v>37</v>
      </c>
      <c r="W8" s="82">
        <v>0.42903110475509543</v>
      </c>
      <c r="X8" s="68"/>
      <c r="Z8" s="1" t="s">
        <v>873</v>
      </c>
    </row>
    <row r="9" spans="1:26">
      <c r="A9" s="76" t="s">
        <v>872</v>
      </c>
      <c r="B9" s="68"/>
      <c r="C9" s="77">
        <v>194.9</v>
      </c>
      <c r="D9" s="77">
        <v>585</v>
      </c>
      <c r="E9" s="77">
        <v>155.19999999999999</v>
      </c>
      <c r="F9" s="78">
        <f t="shared" si="0"/>
        <v>0.33316239316239316</v>
      </c>
      <c r="G9" s="78"/>
      <c r="H9" s="79">
        <v>0.82399999999999995</v>
      </c>
      <c r="I9" s="79">
        <v>1.7000000000000001E-2</v>
      </c>
      <c r="J9" s="79">
        <v>0.1004</v>
      </c>
      <c r="K9" s="79">
        <v>2.3E-3</v>
      </c>
      <c r="L9" s="80">
        <v>0.64495000000000002</v>
      </c>
      <c r="M9" s="81">
        <v>5.9069999999999998E-2</v>
      </c>
      <c r="N9" s="81">
        <v>7.2000000000000005E-4</v>
      </c>
      <c r="O9" s="77">
        <v>109000</v>
      </c>
      <c r="P9" s="81"/>
      <c r="Q9" s="77">
        <v>608.79999999999995</v>
      </c>
      <c r="R9" s="77">
        <v>9.4</v>
      </c>
      <c r="S9" s="77">
        <v>616.6</v>
      </c>
      <c r="T9" s="77">
        <v>13</v>
      </c>
      <c r="U9" s="77">
        <v>558</v>
      </c>
      <c r="V9" s="77">
        <v>26</v>
      </c>
      <c r="W9" s="82">
        <v>-1.2812089356110556</v>
      </c>
      <c r="X9" s="68"/>
      <c r="Z9" s="1" t="s">
        <v>871</v>
      </c>
    </row>
    <row r="10" spans="1:26">
      <c r="A10" s="76" t="s">
        <v>870</v>
      </c>
      <c r="B10" s="68"/>
      <c r="C10" s="77">
        <v>776</v>
      </c>
      <c r="D10" s="77">
        <v>609</v>
      </c>
      <c r="E10" s="77">
        <v>523</v>
      </c>
      <c r="F10" s="78">
        <f t="shared" si="0"/>
        <v>1.2742200328407225</v>
      </c>
      <c r="G10" s="78"/>
      <c r="H10" s="79">
        <v>0.66569999999999996</v>
      </c>
      <c r="I10" s="79">
        <v>1.4E-2</v>
      </c>
      <c r="J10" s="79">
        <v>8.3900000000000002E-2</v>
      </c>
      <c r="K10" s="79">
        <v>1.9E-3</v>
      </c>
      <c r="L10" s="80">
        <v>0.57921</v>
      </c>
      <c r="M10" s="81">
        <v>5.7360000000000001E-2</v>
      </c>
      <c r="N10" s="81">
        <v>7.9000000000000001E-4</v>
      </c>
      <c r="O10" s="77">
        <v>12000</v>
      </c>
      <c r="P10" s="81"/>
      <c r="Q10" s="77">
        <v>517.5</v>
      </c>
      <c r="R10" s="77">
        <v>8.4</v>
      </c>
      <c r="S10" s="77">
        <v>519.20000000000005</v>
      </c>
      <c r="T10" s="77">
        <v>12</v>
      </c>
      <c r="U10" s="77">
        <v>487</v>
      </c>
      <c r="V10" s="77">
        <v>30</v>
      </c>
      <c r="W10" s="82">
        <v>-0.32850241545894221</v>
      </c>
      <c r="X10" s="68"/>
      <c r="Z10" s="1" t="s">
        <v>869</v>
      </c>
    </row>
    <row r="11" spans="1:26">
      <c r="A11" s="76" t="s">
        <v>868</v>
      </c>
      <c r="B11" s="68"/>
      <c r="C11" s="77">
        <v>77.099999999999994</v>
      </c>
      <c r="D11" s="77">
        <v>114</v>
      </c>
      <c r="E11" s="77">
        <v>63.7</v>
      </c>
      <c r="F11" s="78">
        <f t="shared" si="0"/>
        <v>0.6763157894736842</v>
      </c>
      <c r="G11" s="78"/>
      <c r="H11" s="79">
        <v>0.85099999999999998</v>
      </c>
      <c r="I11" s="79">
        <v>2.3E-2</v>
      </c>
      <c r="J11" s="79">
        <v>0.10009999999999999</v>
      </c>
      <c r="K11" s="79">
        <v>2.3E-3</v>
      </c>
      <c r="L11" s="80">
        <v>0.19198000000000001</v>
      </c>
      <c r="M11" s="81">
        <v>6.1499999999999999E-2</v>
      </c>
      <c r="N11" s="81">
        <v>1.5E-3</v>
      </c>
      <c r="O11" s="77">
        <v>12200</v>
      </c>
      <c r="P11" s="81"/>
      <c r="Q11" s="77">
        <v>624</v>
      </c>
      <c r="R11" s="77">
        <v>13</v>
      </c>
      <c r="S11" s="77">
        <v>614.79999999999995</v>
      </c>
      <c r="T11" s="77">
        <v>14</v>
      </c>
      <c r="U11" s="77">
        <v>622</v>
      </c>
      <c r="V11" s="77">
        <v>55</v>
      </c>
      <c r="W11" s="82">
        <v>1.4743589743589802</v>
      </c>
      <c r="X11" s="68"/>
      <c r="Z11" s="1" t="s">
        <v>867</v>
      </c>
    </row>
    <row r="12" spans="1:26">
      <c r="A12" s="76" t="s">
        <v>866</v>
      </c>
      <c r="B12" s="68"/>
      <c r="C12" s="77">
        <v>150.80000000000001</v>
      </c>
      <c r="D12" s="77">
        <v>174.8</v>
      </c>
      <c r="E12" s="77">
        <v>130.69999999999999</v>
      </c>
      <c r="F12" s="78">
        <f t="shared" si="0"/>
        <v>0.86270022883295194</v>
      </c>
      <c r="G12" s="78"/>
      <c r="H12" s="79">
        <v>0.85699999999999998</v>
      </c>
      <c r="I12" s="79">
        <v>2.5000000000000001E-2</v>
      </c>
      <c r="J12" s="79">
        <v>0.10440000000000001</v>
      </c>
      <c r="K12" s="79">
        <v>2.8E-3</v>
      </c>
      <c r="L12" s="80">
        <v>0.61007999999999996</v>
      </c>
      <c r="M12" s="81">
        <v>5.9200000000000003E-2</v>
      </c>
      <c r="N12" s="81">
        <v>1.1999999999999999E-3</v>
      </c>
      <c r="O12" s="77">
        <v>50000</v>
      </c>
      <c r="P12" s="81"/>
      <c r="Q12" s="77">
        <v>628</v>
      </c>
      <c r="R12" s="77">
        <v>14</v>
      </c>
      <c r="S12" s="77">
        <v>640</v>
      </c>
      <c r="T12" s="77">
        <v>16</v>
      </c>
      <c r="U12" s="77">
        <v>550</v>
      </c>
      <c r="V12" s="77">
        <v>45</v>
      </c>
      <c r="W12" s="82">
        <v>-1.9108280254777066</v>
      </c>
      <c r="X12" s="68"/>
      <c r="Z12" s="1" t="s">
        <v>865</v>
      </c>
    </row>
    <row r="13" spans="1:26">
      <c r="A13" s="76" t="s">
        <v>864</v>
      </c>
      <c r="B13" s="68"/>
      <c r="C13" s="77">
        <v>101.9</v>
      </c>
      <c r="D13" s="77">
        <v>285</v>
      </c>
      <c r="E13" s="77">
        <v>65.8</v>
      </c>
      <c r="F13" s="78">
        <f t="shared" si="0"/>
        <v>0.35754385964912283</v>
      </c>
      <c r="G13" s="78"/>
      <c r="H13" s="79">
        <v>0.66500000000000004</v>
      </c>
      <c r="I13" s="79">
        <v>1.7000000000000001E-2</v>
      </c>
      <c r="J13" s="79">
        <v>8.3500000000000005E-2</v>
      </c>
      <c r="K13" s="79">
        <v>2.3E-3</v>
      </c>
      <c r="L13" s="80">
        <v>0.52983999999999998</v>
      </c>
      <c r="M13" s="81">
        <v>5.8299999999999998E-2</v>
      </c>
      <c r="N13" s="81">
        <v>1.1000000000000001E-3</v>
      </c>
      <c r="O13" s="77">
        <v>2600</v>
      </c>
      <c r="P13" s="81"/>
      <c r="Q13" s="77">
        <v>517.29999999999995</v>
      </c>
      <c r="R13" s="77">
        <v>10</v>
      </c>
      <c r="S13" s="77">
        <v>516</v>
      </c>
      <c r="T13" s="77">
        <v>14</v>
      </c>
      <c r="U13" s="77">
        <v>514</v>
      </c>
      <c r="V13" s="77">
        <v>40</v>
      </c>
      <c r="W13" s="82">
        <v>0.25130485211675158</v>
      </c>
      <c r="X13" s="68"/>
      <c r="Z13" s="1" t="s">
        <v>863</v>
      </c>
    </row>
    <row r="14" spans="1:26">
      <c r="A14" s="76" t="s">
        <v>862</v>
      </c>
      <c r="B14" s="68"/>
      <c r="C14" s="77">
        <v>202.5</v>
      </c>
      <c r="D14" s="77">
        <v>172.2</v>
      </c>
      <c r="E14" s="77">
        <v>156.5</v>
      </c>
      <c r="F14" s="78">
        <f t="shared" si="0"/>
        <v>1.1759581881533101</v>
      </c>
      <c r="G14" s="78"/>
      <c r="H14" s="79">
        <v>0.78600000000000003</v>
      </c>
      <c r="I14" s="79">
        <v>0.02</v>
      </c>
      <c r="J14" s="79">
        <v>9.5100000000000004E-2</v>
      </c>
      <c r="K14" s="79">
        <v>2.5000000000000001E-3</v>
      </c>
      <c r="L14" s="80">
        <v>0.48787999999999998</v>
      </c>
      <c r="M14" s="81">
        <v>5.9900000000000002E-2</v>
      </c>
      <c r="N14" s="81">
        <v>1.1999999999999999E-3</v>
      </c>
      <c r="O14" s="77">
        <v>1700</v>
      </c>
      <c r="P14" s="81"/>
      <c r="Q14" s="77">
        <v>586.79999999999995</v>
      </c>
      <c r="R14" s="77">
        <v>12</v>
      </c>
      <c r="S14" s="77">
        <v>585</v>
      </c>
      <c r="T14" s="77">
        <v>15</v>
      </c>
      <c r="U14" s="77">
        <v>569</v>
      </c>
      <c r="V14" s="77">
        <v>44</v>
      </c>
      <c r="W14" s="82">
        <v>0.30674846625765584</v>
      </c>
      <c r="X14" s="68"/>
      <c r="Z14" s="1" t="s">
        <v>861</v>
      </c>
    </row>
    <row r="15" spans="1:26">
      <c r="A15" s="76" t="s">
        <v>860</v>
      </c>
      <c r="B15" s="68"/>
      <c r="C15" s="77">
        <v>172.8</v>
      </c>
      <c r="D15" s="77">
        <v>332</v>
      </c>
      <c r="E15" s="77">
        <v>143.69999999999999</v>
      </c>
      <c r="F15" s="78">
        <f t="shared" si="0"/>
        <v>0.52048192771084345</v>
      </c>
      <c r="G15" s="78"/>
      <c r="H15" s="79">
        <v>0.80200000000000005</v>
      </c>
      <c r="I15" s="79">
        <v>1.9E-2</v>
      </c>
      <c r="J15" s="79">
        <v>9.7600000000000006E-2</v>
      </c>
      <c r="K15" s="79">
        <v>2.3999999999999998E-3</v>
      </c>
      <c r="L15" s="80">
        <v>0.55330000000000001</v>
      </c>
      <c r="M15" s="81">
        <v>5.9119999999999999E-2</v>
      </c>
      <c r="N15" s="81">
        <v>9.6000000000000002E-4</v>
      </c>
      <c r="O15" s="77">
        <v>20000</v>
      </c>
      <c r="P15" s="81"/>
      <c r="Q15" s="77">
        <v>595.4</v>
      </c>
      <c r="R15" s="77">
        <v>11</v>
      </c>
      <c r="S15" s="77">
        <v>599.9</v>
      </c>
      <c r="T15" s="77">
        <v>14</v>
      </c>
      <c r="U15" s="77">
        <v>553</v>
      </c>
      <c r="V15" s="77">
        <v>37</v>
      </c>
      <c r="W15" s="82">
        <v>-0.75579442391668916</v>
      </c>
      <c r="X15" s="68"/>
      <c r="Z15" s="1" t="s">
        <v>859</v>
      </c>
    </row>
    <row r="16" spans="1:26">
      <c r="A16" s="76" t="s">
        <v>858</v>
      </c>
      <c r="B16" s="68"/>
      <c r="C16" s="77">
        <v>340.6</v>
      </c>
      <c r="D16" s="77">
        <v>480</v>
      </c>
      <c r="E16" s="77">
        <v>321</v>
      </c>
      <c r="F16" s="78">
        <f t="shared" si="0"/>
        <v>0.70958333333333334</v>
      </c>
      <c r="G16" s="78"/>
      <c r="H16" s="79">
        <v>0.83</v>
      </c>
      <c r="I16" s="79">
        <v>2.5999999999999999E-2</v>
      </c>
      <c r="J16" s="79">
        <v>9.8500000000000004E-2</v>
      </c>
      <c r="K16" s="79">
        <v>2.8999999999999998E-3</v>
      </c>
      <c r="L16" s="80">
        <v>0.69916999999999996</v>
      </c>
      <c r="M16" s="81">
        <v>6.0499999999999998E-2</v>
      </c>
      <c r="N16" s="81">
        <v>1.1999999999999999E-3</v>
      </c>
      <c r="O16" s="77">
        <v>50000</v>
      </c>
      <c r="P16" s="81"/>
      <c r="Q16" s="77">
        <v>614</v>
      </c>
      <c r="R16" s="77">
        <v>15</v>
      </c>
      <c r="S16" s="77">
        <v>605</v>
      </c>
      <c r="T16" s="77">
        <v>17</v>
      </c>
      <c r="U16" s="77">
        <v>617</v>
      </c>
      <c r="V16" s="77">
        <v>45</v>
      </c>
      <c r="W16" s="82">
        <v>1.4657980456026065</v>
      </c>
      <c r="X16" s="68"/>
      <c r="Z16" s="1" t="s">
        <v>857</v>
      </c>
    </row>
    <row r="17" spans="1:26">
      <c r="A17" s="76" t="s">
        <v>856</v>
      </c>
      <c r="B17" s="68"/>
      <c r="C17" s="77">
        <v>62.72</v>
      </c>
      <c r="D17" s="77">
        <v>307</v>
      </c>
      <c r="E17" s="77">
        <v>41.7</v>
      </c>
      <c r="F17" s="78">
        <f t="shared" si="0"/>
        <v>0.20429967426710097</v>
      </c>
      <c r="G17" s="78"/>
      <c r="H17" s="79">
        <v>0.63100000000000001</v>
      </c>
      <c r="I17" s="79">
        <v>1.9E-2</v>
      </c>
      <c r="J17" s="79">
        <v>8.0500000000000002E-2</v>
      </c>
      <c r="K17" s="79">
        <v>2.3E-3</v>
      </c>
      <c r="L17" s="80">
        <v>0.58143</v>
      </c>
      <c r="M17" s="81">
        <v>5.6500000000000002E-2</v>
      </c>
      <c r="N17" s="81">
        <v>1.1999999999999999E-3</v>
      </c>
      <c r="O17" s="77">
        <v>1000</v>
      </c>
      <c r="P17" s="81"/>
      <c r="Q17" s="77">
        <v>494</v>
      </c>
      <c r="R17" s="77">
        <v>12</v>
      </c>
      <c r="S17" s="77">
        <v>499</v>
      </c>
      <c r="T17" s="77">
        <v>14</v>
      </c>
      <c r="U17" s="77">
        <v>438</v>
      </c>
      <c r="V17" s="77">
        <v>48</v>
      </c>
      <c r="W17" s="82">
        <v>-1.0121457489878471</v>
      </c>
      <c r="X17" s="68"/>
      <c r="Z17" s="1" t="s">
        <v>855</v>
      </c>
    </row>
    <row r="18" spans="1:26">
      <c r="A18" s="76" t="s">
        <v>854</v>
      </c>
      <c r="B18" s="68"/>
      <c r="C18" s="77">
        <v>443</v>
      </c>
      <c r="D18" s="77">
        <v>442</v>
      </c>
      <c r="E18" s="77">
        <v>351</v>
      </c>
      <c r="F18" s="78">
        <f t="shared" si="0"/>
        <v>1.002262443438914</v>
      </c>
      <c r="G18" s="78"/>
      <c r="H18" s="79">
        <v>0.66100000000000003</v>
      </c>
      <c r="I18" s="79">
        <v>1.9E-2</v>
      </c>
      <c r="J18" s="79">
        <v>8.3900000000000002E-2</v>
      </c>
      <c r="K18" s="79">
        <v>2.5000000000000001E-3</v>
      </c>
      <c r="L18" s="80">
        <v>0.59750000000000003</v>
      </c>
      <c r="M18" s="81">
        <v>5.7299999999999997E-2</v>
      </c>
      <c r="N18" s="81">
        <v>1.2999999999999999E-3</v>
      </c>
      <c r="O18" s="77">
        <v>22000</v>
      </c>
      <c r="P18" s="81"/>
      <c r="Q18" s="77">
        <v>515</v>
      </c>
      <c r="R18" s="77">
        <v>12</v>
      </c>
      <c r="S18" s="77">
        <v>519</v>
      </c>
      <c r="T18" s="77">
        <v>15</v>
      </c>
      <c r="U18" s="77">
        <v>474</v>
      </c>
      <c r="V18" s="77">
        <v>47</v>
      </c>
      <c r="W18" s="82">
        <v>-0.77669902912620437</v>
      </c>
      <c r="X18" s="68"/>
      <c r="Z18" s="1" t="s">
        <v>853</v>
      </c>
    </row>
    <row r="19" spans="1:26">
      <c r="A19" s="76" t="s">
        <v>852</v>
      </c>
      <c r="B19" s="68"/>
      <c r="C19" s="77">
        <v>682</v>
      </c>
      <c r="D19" s="77">
        <v>781</v>
      </c>
      <c r="E19" s="77">
        <v>487.6</v>
      </c>
      <c r="F19" s="78">
        <f t="shared" si="0"/>
        <v>0.87323943661971826</v>
      </c>
      <c r="G19" s="78"/>
      <c r="H19" s="79">
        <v>0.622</v>
      </c>
      <c r="I19" s="79">
        <v>1.4E-2</v>
      </c>
      <c r="J19" s="79">
        <v>7.8600000000000003E-2</v>
      </c>
      <c r="K19" s="79">
        <v>2.0999999999999999E-3</v>
      </c>
      <c r="L19" s="80">
        <v>0.66459999999999997</v>
      </c>
      <c r="M19" s="81">
        <v>5.7549999999999997E-2</v>
      </c>
      <c r="N19" s="81">
        <v>9.2000000000000003E-4</v>
      </c>
      <c r="O19" s="77">
        <v>39000</v>
      </c>
      <c r="P19" s="81"/>
      <c r="Q19" s="77">
        <v>490.4</v>
      </c>
      <c r="R19" s="77">
        <v>8.8000000000000007</v>
      </c>
      <c r="S19" s="77">
        <v>487.6</v>
      </c>
      <c r="T19" s="77">
        <v>13</v>
      </c>
      <c r="U19" s="77">
        <v>495</v>
      </c>
      <c r="V19" s="77">
        <v>36</v>
      </c>
      <c r="W19" s="82">
        <v>0.57096247960847224</v>
      </c>
      <c r="X19" s="68"/>
      <c r="Z19" s="1" t="s">
        <v>851</v>
      </c>
    </row>
    <row r="20" spans="1:26">
      <c r="A20" s="76" t="s">
        <v>850</v>
      </c>
      <c r="B20" s="68"/>
      <c r="C20" s="77">
        <v>61.47</v>
      </c>
      <c r="D20" s="77">
        <v>297</v>
      </c>
      <c r="E20" s="77">
        <v>50.5</v>
      </c>
      <c r="F20" s="78">
        <f t="shared" si="0"/>
        <v>0.20696969696969697</v>
      </c>
      <c r="G20" s="78"/>
      <c r="H20" s="79">
        <v>0.79600000000000004</v>
      </c>
      <c r="I20" s="79">
        <v>2.1000000000000001E-2</v>
      </c>
      <c r="J20" s="79">
        <v>9.8299999999999998E-2</v>
      </c>
      <c r="K20" s="79">
        <v>2.7000000000000001E-3</v>
      </c>
      <c r="L20" s="80">
        <v>0.62963999999999998</v>
      </c>
      <c r="M20" s="81">
        <v>5.8799999999999998E-2</v>
      </c>
      <c r="N20" s="81">
        <v>1.1000000000000001E-3</v>
      </c>
      <c r="O20" s="77">
        <v>20000</v>
      </c>
      <c r="P20" s="81"/>
      <c r="Q20" s="77">
        <v>594</v>
      </c>
      <c r="R20" s="77">
        <v>12</v>
      </c>
      <c r="S20" s="77">
        <v>604</v>
      </c>
      <c r="T20" s="77">
        <v>16</v>
      </c>
      <c r="U20" s="77">
        <v>529</v>
      </c>
      <c r="V20" s="77">
        <v>43</v>
      </c>
      <c r="W20" s="82">
        <v>-1.6835016835016869</v>
      </c>
      <c r="X20" s="68"/>
      <c r="Z20" s="1" t="s">
        <v>849</v>
      </c>
    </row>
    <row r="21" spans="1:26">
      <c r="A21" s="76" t="s">
        <v>848</v>
      </c>
      <c r="B21" s="68"/>
      <c r="C21" s="77">
        <v>91</v>
      </c>
      <c r="D21" s="77">
        <v>160.80000000000001</v>
      </c>
      <c r="E21" s="77">
        <v>72.400000000000006</v>
      </c>
      <c r="F21" s="78">
        <f t="shared" si="0"/>
        <v>0.5659203980099502</v>
      </c>
      <c r="G21" s="78"/>
      <c r="H21" s="79">
        <v>0.76</v>
      </c>
      <c r="I21" s="79">
        <v>1.9E-2</v>
      </c>
      <c r="J21" s="79">
        <v>9.1899999999999996E-2</v>
      </c>
      <c r="K21" s="79">
        <v>2.2000000000000001E-3</v>
      </c>
      <c r="L21" s="80">
        <v>0.39117000000000002</v>
      </c>
      <c r="M21" s="81">
        <v>5.9900000000000002E-2</v>
      </c>
      <c r="N21" s="81">
        <v>1.1999999999999999E-3</v>
      </c>
      <c r="O21" s="77">
        <v>17000</v>
      </c>
      <c r="P21" s="81"/>
      <c r="Q21" s="77">
        <v>571.79999999999995</v>
      </c>
      <c r="R21" s="77">
        <v>11</v>
      </c>
      <c r="S21" s="77">
        <v>566.5</v>
      </c>
      <c r="T21" s="77">
        <v>13</v>
      </c>
      <c r="U21" s="77">
        <v>577</v>
      </c>
      <c r="V21" s="77">
        <v>44</v>
      </c>
      <c r="W21" s="82">
        <v>0.92689751661418907</v>
      </c>
      <c r="X21" s="68"/>
      <c r="Z21" s="1" t="s">
        <v>847</v>
      </c>
    </row>
    <row r="22" spans="1:26">
      <c r="A22" s="76" t="s">
        <v>846</v>
      </c>
      <c r="B22" s="68"/>
      <c r="C22" s="77">
        <v>117.5</v>
      </c>
      <c r="D22" s="77">
        <v>307.89999999999998</v>
      </c>
      <c r="E22" s="77">
        <v>84.3</v>
      </c>
      <c r="F22" s="78">
        <f t="shared" si="0"/>
        <v>0.38161740824943169</v>
      </c>
      <c r="G22" s="78"/>
      <c r="H22" s="79">
        <v>0.629</v>
      </c>
      <c r="I22" s="79">
        <v>1.7000000000000001E-2</v>
      </c>
      <c r="J22" s="79">
        <v>8.0500000000000002E-2</v>
      </c>
      <c r="K22" s="79">
        <v>2.2000000000000001E-3</v>
      </c>
      <c r="L22" s="80">
        <v>0.45044000000000001</v>
      </c>
      <c r="M22" s="81">
        <v>5.6399999999999999E-2</v>
      </c>
      <c r="N22" s="81">
        <v>1.2999999999999999E-3</v>
      </c>
      <c r="O22" s="77">
        <v>55000</v>
      </c>
      <c r="P22" s="81"/>
      <c r="Q22" s="77">
        <v>494.2</v>
      </c>
      <c r="R22" s="77">
        <v>11</v>
      </c>
      <c r="S22" s="77">
        <v>498.8</v>
      </c>
      <c r="T22" s="77">
        <v>13</v>
      </c>
      <c r="U22" s="77">
        <v>444</v>
      </c>
      <c r="V22" s="77">
        <v>49</v>
      </c>
      <c r="W22" s="82">
        <v>-0.93079724807769715</v>
      </c>
      <c r="X22" s="68"/>
      <c r="Z22" s="1" t="s">
        <v>845</v>
      </c>
    </row>
    <row r="23" spans="1:26">
      <c r="A23" s="76" t="s">
        <v>844</v>
      </c>
      <c r="B23" s="68"/>
      <c r="C23" s="77">
        <v>66</v>
      </c>
      <c r="D23" s="77">
        <v>192.5</v>
      </c>
      <c r="E23" s="77">
        <v>51.7</v>
      </c>
      <c r="F23" s="78">
        <f t="shared" si="0"/>
        <v>0.34285714285714286</v>
      </c>
      <c r="G23" s="78"/>
      <c r="H23" s="79">
        <v>0.80500000000000005</v>
      </c>
      <c r="I23" s="79">
        <v>0.02</v>
      </c>
      <c r="J23" s="79">
        <v>9.64E-2</v>
      </c>
      <c r="K23" s="79">
        <v>2.2000000000000001E-3</v>
      </c>
      <c r="L23" s="80">
        <v>0.44339000000000001</v>
      </c>
      <c r="M23" s="81">
        <v>6.0100000000000001E-2</v>
      </c>
      <c r="N23" s="81">
        <v>1.1000000000000001E-3</v>
      </c>
      <c r="O23" s="77">
        <v>34000</v>
      </c>
      <c r="P23" s="81"/>
      <c r="Q23" s="77">
        <v>599.20000000000005</v>
      </c>
      <c r="R23" s="77">
        <v>11</v>
      </c>
      <c r="S23" s="77">
        <v>593.20000000000005</v>
      </c>
      <c r="T23" s="77">
        <v>13</v>
      </c>
      <c r="U23" s="77">
        <v>588</v>
      </c>
      <c r="V23" s="77">
        <v>41</v>
      </c>
      <c r="W23" s="82">
        <v>1.0013351134846471</v>
      </c>
      <c r="X23" s="68"/>
      <c r="Z23" s="1" t="s">
        <v>843</v>
      </c>
    </row>
    <row r="24" spans="1:26">
      <c r="A24" s="76" t="s">
        <v>842</v>
      </c>
      <c r="B24" s="68"/>
      <c r="C24" s="77">
        <v>86.1</v>
      </c>
      <c r="D24" s="77">
        <v>253.8</v>
      </c>
      <c r="E24" s="77">
        <v>58.4</v>
      </c>
      <c r="F24" s="78">
        <f t="shared" si="0"/>
        <v>0.33924349881796689</v>
      </c>
      <c r="G24" s="78"/>
      <c r="H24" s="79">
        <v>0.626</v>
      </c>
      <c r="I24" s="79">
        <v>1.6E-2</v>
      </c>
      <c r="J24" s="79">
        <v>7.9200000000000007E-2</v>
      </c>
      <c r="K24" s="79">
        <v>1.9E-3</v>
      </c>
      <c r="L24" s="80">
        <v>0.52351999999999999</v>
      </c>
      <c r="M24" s="81">
        <v>5.6800000000000003E-2</v>
      </c>
      <c r="N24" s="81">
        <v>1E-3</v>
      </c>
      <c r="O24" s="77">
        <v>22000</v>
      </c>
      <c r="P24" s="81"/>
      <c r="Q24" s="77">
        <v>491.3</v>
      </c>
      <c r="R24" s="77">
        <v>9.9</v>
      </c>
      <c r="S24" s="77">
        <v>491.2</v>
      </c>
      <c r="T24" s="77">
        <v>12</v>
      </c>
      <c r="U24" s="77">
        <v>466</v>
      </c>
      <c r="V24" s="77">
        <v>42</v>
      </c>
      <c r="W24" s="82">
        <v>2.0354162426217126E-2</v>
      </c>
      <c r="X24" s="68"/>
      <c r="Z24" s="1" t="s">
        <v>841</v>
      </c>
    </row>
    <row r="25" spans="1:26">
      <c r="A25" s="76" t="s">
        <v>840</v>
      </c>
      <c r="B25" s="68"/>
      <c r="C25" s="77">
        <v>236.1</v>
      </c>
      <c r="D25" s="77">
        <v>1127</v>
      </c>
      <c r="E25" s="77">
        <v>157</v>
      </c>
      <c r="F25" s="78">
        <f t="shared" si="0"/>
        <v>0.20949423247559892</v>
      </c>
      <c r="G25" s="78"/>
      <c r="H25" s="79">
        <v>0.58750000000000002</v>
      </c>
      <c r="I25" s="79">
        <v>1.2E-2</v>
      </c>
      <c r="J25" s="79">
        <v>7.3910000000000003E-2</v>
      </c>
      <c r="K25" s="79">
        <v>1.6999999999999999E-3</v>
      </c>
      <c r="L25" s="80">
        <v>0.48404999999999998</v>
      </c>
      <c r="M25" s="81">
        <v>5.7369999999999997E-2</v>
      </c>
      <c r="N25" s="81">
        <v>7.7999999999999999E-4</v>
      </c>
      <c r="O25" s="77">
        <v>130000</v>
      </c>
      <c r="P25" s="81"/>
      <c r="Q25" s="77">
        <v>469</v>
      </c>
      <c r="R25" s="77">
        <v>7.9</v>
      </c>
      <c r="S25" s="77">
        <v>459.5</v>
      </c>
      <c r="T25" s="77">
        <v>10</v>
      </c>
      <c r="U25" s="77">
        <v>495</v>
      </c>
      <c r="V25" s="77">
        <v>31</v>
      </c>
      <c r="W25" s="82">
        <v>2.025586353944564</v>
      </c>
      <c r="X25" s="68"/>
      <c r="Z25" s="1" t="s">
        <v>839</v>
      </c>
    </row>
    <row r="26" spans="1:26">
      <c r="A26" s="76" t="s">
        <v>838</v>
      </c>
      <c r="B26" s="68"/>
      <c r="C26" s="77">
        <v>152.69999999999999</v>
      </c>
      <c r="D26" s="77">
        <v>333.1</v>
      </c>
      <c r="E26" s="77">
        <v>116</v>
      </c>
      <c r="F26" s="78">
        <f t="shared" si="0"/>
        <v>0.45842089462623831</v>
      </c>
      <c r="G26" s="78"/>
      <c r="H26" s="79">
        <v>0.72199999999999998</v>
      </c>
      <c r="I26" s="79">
        <v>1.7999999999999999E-2</v>
      </c>
      <c r="J26" s="79">
        <v>8.9499999999999996E-2</v>
      </c>
      <c r="K26" s="79">
        <v>2.2000000000000001E-3</v>
      </c>
      <c r="L26" s="80">
        <v>0.64749000000000001</v>
      </c>
      <c r="M26" s="81">
        <v>5.8319999999999997E-2</v>
      </c>
      <c r="N26" s="81">
        <v>9.3000000000000005E-4</v>
      </c>
      <c r="O26" s="77">
        <v>17000</v>
      </c>
      <c r="P26" s="81"/>
      <c r="Q26" s="77">
        <v>549.6</v>
      </c>
      <c r="R26" s="77">
        <v>10</v>
      </c>
      <c r="S26" s="77">
        <v>551.9</v>
      </c>
      <c r="T26" s="77">
        <v>13</v>
      </c>
      <c r="U26" s="77">
        <v>521</v>
      </c>
      <c r="V26" s="77">
        <v>35</v>
      </c>
      <c r="W26" s="82">
        <v>-0.41848617176127867</v>
      </c>
      <c r="X26" s="68"/>
      <c r="Z26" s="1" t="s">
        <v>837</v>
      </c>
    </row>
    <row r="27" spans="1:26">
      <c r="A27" s="76" t="s">
        <v>836</v>
      </c>
      <c r="B27" s="68"/>
      <c r="C27" s="77">
        <v>260.7</v>
      </c>
      <c r="D27" s="77">
        <v>418.2</v>
      </c>
      <c r="E27" s="77">
        <v>204.2</v>
      </c>
      <c r="F27" s="78">
        <f t="shared" si="0"/>
        <v>0.62338593974175038</v>
      </c>
      <c r="G27" s="78"/>
      <c r="H27" s="79">
        <v>0.77600000000000002</v>
      </c>
      <c r="I27" s="79">
        <v>1.6E-2</v>
      </c>
      <c r="J27" s="79">
        <v>9.5100000000000004E-2</v>
      </c>
      <c r="K27" s="79">
        <v>2.2000000000000001E-3</v>
      </c>
      <c r="L27" s="80">
        <v>0.60131000000000001</v>
      </c>
      <c r="M27" s="81">
        <v>5.9089999999999997E-2</v>
      </c>
      <c r="N27" s="81">
        <v>7.9000000000000001E-4</v>
      </c>
      <c r="O27" s="77">
        <v>27000</v>
      </c>
      <c r="P27" s="81"/>
      <c r="Q27" s="77">
        <v>582.5</v>
      </c>
      <c r="R27" s="77">
        <v>9.5</v>
      </c>
      <c r="S27" s="77">
        <v>585.6</v>
      </c>
      <c r="T27" s="77">
        <v>13</v>
      </c>
      <c r="U27" s="77">
        <v>562</v>
      </c>
      <c r="V27" s="77">
        <v>30</v>
      </c>
      <c r="W27" s="82">
        <v>-0.5321888412017195</v>
      </c>
      <c r="X27" s="68"/>
      <c r="Z27" s="1" t="s">
        <v>835</v>
      </c>
    </row>
    <row r="28" spans="1:26">
      <c r="A28" s="76" t="s">
        <v>834</v>
      </c>
      <c r="B28" s="68"/>
      <c r="C28" s="77">
        <v>187.5</v>
      </c>
      <c r="D28" s="77">
        <v>212.7</v>
      </c>
      <c r="E28" s="77">
        <v>147.19999999999999</v>
      </c>
      <c r="F28" s="78">
        <f t="shared" si="0"/>
        <v>0.88152327221438653</v>
      </c>
      <c r="G28" s="78"/>
      <c r="H28" s="79">
        <v>0.77100000000000002</v>
      </c>
      <c r="I28" s="79">
        <v>1.9E-2</v>
      </c>
      <c r="J28" s="79">
        <v>9.5200000000000007E-2</v>
      </c>
      <c r="K28" s="79">
        <v>2.3E-3</v>
      </c>
      <c r="L28" s="80">
        <v>0.50838000000000005</v>
      </c>
      <c r="M28" s="81">
        <v>5.8520000000000003E-2</v>
      </c>
      <c r="N28" s="81">
        <v>1E-3</v>
      </c>
      <c r="O28" s="77">
        <v>9400</v>
      </c>
      <c r="P28" s="81"/>
      <c r="Q28" s="77">
        <v>578</v>
      </c>
      <c r="R28" s="77">
        <v>11</v>
      </c>
      <c r="S28" s="77">
        <v>585.6</v>
      </c>
      <c r="T28" s="77">
        <v>13</v>
      </c>
      <c r="U28" s="77">
        <v>530</v>
      </c>
      <c r="V28" s="77">
        <v>38</v>
      </c>
      <c r="W28" s="82">
        <v>-1.314878892733562</v>
      </c>
      <c r="X28" s="68"/>
      <c r="Z28" s="1" t="s">
        <v>833</v>
      </c>
    </row>
    <row r="29" spans="1:26">
      <c r="A29" s="76" t="s">
        <v>832</v>
      </c>
      <c r="B29" s="68"/>
      <c r="C29" s="77">
        <v>160.4</v>
      </c>
      <c r="D29" s="77">
        <v>279.39999999999998</v>
      </c>
      <c r="E29" s="77">
        <v>126.6</v>
      </c>
      <c r="F29" s="78">
        <f t="shared" si="0"/>
        <v>0.57408732999284184</v>
      </c>
      <c r="G29" s="78"/>
      <c r="H29" s="79">
        <v>0.77900000000000003</v>
      </c>
      <c r="I29" s="79">
        <v>2.7E-2</v>
      </c>
      <c r="J29" s="79">
        <v>9.5200000000000007E-2</v>
      </c>
      <c r="K29" s="79">
        <v>3.3E-3</v>
      </c>
      <c r="L29" s="80">
        <v>0.76344000000000001</v>
      </c>
      <c r="M29" s="81">
        <v>5.91E-2</v>
      </c>
      <c r="N29" s="81">
        <v>1.2999999999999999E-3</v>
      </c>
      <c r="O29" s="77">
        <v>15000</v>
      </c>
      <c r="P29" s="81"/>
      <c r="Q29" s="77">
        <v>582</v>
      </c>
      <c r="R29" s="77">
        <v>15</v>
      </c>
      <c r="S29" s="77">
        <v>586</v>
      </c>
      <c r="T29" s="77">
        <v>20</v>
      </c>
      <c r="U29" s="77">
        <v>559</v>
      </c>
      <c r="V29" s="77">
        <v>48</v>
      </c>
      <c r="W29" s="82">
        <v>-0.68728522336769515</v>
      </c>
      <c r="X29" s="68"/>
      <c r="Z29" s="1" t="s">
        <v>831</v>
      </c>
    </row>
    <row r="30" spans="1:26">
      <c r="A30" s="76" t="s">
        <v>830</v>
      </c>
      <c r="B30" s="68"/>
      <c r="C30" s="77">
        <v>506</v>
      </c>
      <c r="D30" s="77">
        <v>839</v>
      </c>
      <c r="E30" s="77">
        <v>278.2</v>
      </c>
      <c r="F30" s="78">
        <f t="shared" si="0"/>
        <v>0.60309892729439807</v>
      </c>
      <c r="G30" s="78"/>
      <c r="H30" s="79">
        <v>0.56259999999999999</v>
      </c>
      <c r="I30" s="79">
        <v>1.2E-2</v>
      </c>
      <c r="J30" s="79">
        <v>7.0930000000000007E-2</v>
      </c>
      <c r="K30" s="79">
        <v>1.6000000000000001E-3</v>
      </c>
      <c r="L30" s="80">
        <v>0.59280999999999995</v>
      </c>
      <c r="M30" s="81">
        <v>5.7259999999999998E-2</v>
      </c>
      <c r="N30" s="81">
        <v>7.6000000000000004E-4</v>
      </c>
      <c r="O30" s="77">
        <v>50000</v>
      </c>
      <c r="P30" s="81"/>
      <c r="Q30" s="77">
        <v>452.3</v>
      </c>
      <c r="R30" s="77">
        <v>7.7</v>
      </c>
      <c r="S30" s="77">
        <v>441.6</v>
      </c>
      <c r="T30" s="77">
        <v>9.6999999999999993</v>
      </c>
      <c r="U30" s="77">
        <v>485</v>
      </c>
      <c r="V30" s="77">
        <v>30</v>
      </c>
      <c r="W30" s="82">
        <v>2.3656864912668607</v>
      </c>
      <c r="X30" s="68"/>
      <c r="Z30" s="1" t="s">
        <v>829</v>
      </c>
    </row>
    <row r="31" spans="1:26">
      <c r="A31" s="76" t="s">
        <v>828</v>
      </c>
      <c r="B31" s="68"/>
      <c r="C31" s="77">
        <v>316.8</v>
      </c>
      <c r="D31" s="77">
        <v>427</v>
      </c>
      <c r="E31" s="77">
        <v>245.8</v>
      </c>
      <c r="F31" s="78">
        <f t="shared" si="0"/>
        <v>0.74192037470726002</v>
      </c>
      <c r="G31" s="78"/>
      <c r="H31" s="79">
        <v>0.77600000000000002</v>
      </c>
      <c r="I31" s="79">
        <v>1.6E-2</v>
      </c>
      <c r="J31" s="79">
        <v>9.4899999999999998E-2</v>
      </c>
      <c r="K31" s="79">
        <v>2.2000000000000001E-3</v>
      </c>
      <c r="L31" s="80">
        <v>0.62307999999999997</v>
      </c>
      <c r="M31" s="81">
        <v>5.9330000000000001E-2</v>
      </c>
      <c r="N31" s="81">
        <v>8.1999999999999998E-4</v>
      </c>
      <c r="O31" s="77">
        <v>41000</v>
      </c>
      <c r="P31" s="81"/>
      <c r="Q31" s="77">
        <v>581.9</v>
      </c>
      <c r="R31" s="77">
        <v>9.3000000000000007</v>
      </c>
      <c r="S31" s="77">
        <v>584.29999999999995</v>
      </c>
      <c r="T31" s="77">
        <v>13</v>
      </c>
      <c r="U31" s="77">
        <v>561</v>
      </c>
      <c r="V31" s="77">
        <v>30</v>
      </c>
      <c r="W31" s="82">
        <v>-0.41244200034369349</v>
      </c>
      <c r="X31" s="68"/>
      <c r="Z31" s="1" t="s">
        <v>827</v>
      </c>
    </row>
    <row r="32" spans="1:26">
      <c r="A32" s="76" t="s">
        <v>826</v>
      </c>
      <c r="B32" s="68"/>
      <c r="C32" s="77">
        <v>45.7</v>
      </c>
      <c r="D32" s="77">
        <v>71.3</v>
      </c>
      <c r="E32" s="77">
        <v>34.4</v>
      </c>
      <c r="F32" s="78">
        <f t="shared" si="0"/>
        <v>0.64095371669004209</v>
      </c>
      <c r="G32" s="78"/>
      <c r="H32" s="79">
        <v>0.76700000000000002</v>
      </c>
      <c r="I32" s="79">
        <v>2.1999999999999999E-2</v>
      </c>
      <c r="J32" s="79">
        <v>9.3899999999999997E-2</v>
      </c>
      <c r="K32" s="79">
        <v>2.2000000000000001E-3</v>
      </c>
      <c r="L32" s="80">
        <v>0.26968999999999999</v>
      </c>
      <c r="M32" s="81">
        <v>5.91E-2</v>
      </c>
      <c r="N32" s="81">
        <v>1.6000000000000001E-3</v>
      </c>
      <c r="O32" s="77">
        <v>6700</v>
      </c>
      <c r="P32" s="81"/>
      <c r="Q32" s="77">
        <v>574</v>
      </c>
      <c r="R32" s="77">
        <v>13</v>
      </c>
      <c r="S32" s="77">
        <v>580</v>
      </c>
      <c r="T32" s="77">
        <v>13</v>
      </c>
      <c r="U32" s="77">
        <v>515</v>
      </c>
      <c r="V32" s="77">
        <v>57</v>
      </c>
      <c r="W32" s="82">
        <v>-1.0452961672473782</v>
      </c>
      <c r="X32" s="68"/>
      <c r="Z32" s="1" t="s">
        <v>825</v>
      </c>
    </row>
    <row r="33" spans="1:26">
      <c r="A33" s="76" t="s">
        <v>824</v>
      </c>
      <c r="B33" s="68"/>
      <c r="C33" s="77">
        <v>61.25</v>
      </c>
      <c r="D33" s="77">
        <v>164.9</v>
      </c>
      <c r="E33" s="77">
        <v>47.5</v>
      </c>
      <c r="F33" s="78">
        <f t="shared" si="0"/>
        <v>0.37143723468768952</v>
      </c>
      <c r="G33" s="78"/>
      <c r="H33" s="79">
        <v>0.80700000000000005</v>
      </c>
      <c r="I33" s="79">
        <v>0.02</v>
      </c>
      <c r="J33" s="79">
        <v>9.8699999999999996E-2</v>
      </c>
      <c r="K33" s="79">
        <v>2.2000000000000001E-3</v>
      </c>
      <c r="L33" s="80">
        <v>0.40411000000000002</v>
      </c>
      <c r="M33" s="81">
        <v>5.8999999999999997E-2</v>
      </c>
      <c r="N33" s="81">
        <v>1.1000000000000001E-3</v>
      </c>
      <c r="O33" s="77">
        <v>50000</v>
      </c>
      <c r="P33" s="81"/>
      <c r="Q33" s="77">
        <v>599.20000000000005</v>
      </c>
      <c r="R33" s="77">
        <v>11</v>
      </c>
      <c r="S33" s="77">
        <v>606.20000000000005</v>
      </c>
      <c r="T33" s="77">
        <v>13</v>
      </c>
      <c r="U33" s="77">
        <v>545</v>
      </c>
      <c r="V33" s="77">
        <v>41</v>
      </c>
      <c r="W33" s="82">
        <v>-1.1682242990654235</v>
      </c>
      <c r="X33" s="68"/>
      <c r="Z33" s="1" t="s">
        <v>823</v>
      </c>
    </row>
    <row r="34" spans="1:26">
      <c r="A34" s="76" t="s">
        <v>822</v>
      </c>
      <c r="B34" s="68"/>
      <c r="C34" s="77">
        <v>54.4</v>
      </c>
      <c r="D34" s="77">
        <v>395.6</v>
      </c>
      <c r="E34" s="77">
        <v>39.799999999999997</v>
      </c>
      <c r="F34" s="78">
        <f t="shared" si="0"/>
        <v>0.13751263902932254</v>
      </c>
      <c r="G34" s="78"/>
      <c r="H34" s="79">
        <v>0.66</v>
      </c>
      <c r="I34" s="79">
        <v>1.6E-2</v>
      </c>
      <c r="J34" s="79">
        <v>8.2500000000000004E-2</v>
      </c>
      <c r="K34" s="79">
        <v>2.2000000000000001E-3</v>
      </c>
      <c r="L34" s="80">
        <v>0.62644</v>
      </c>
      <c r="M34" s="81">
        <v>5.7919999999999999E-2</v>
      </c>
      <c r="N34" s="81">
        <v>9.7000000000000005E-4</v>
      </c>
      <c r="O34" s="77">
        <v>30000</v>
      </c>
      <c r="P34" s="81"/>
      <c r="Q34" s="77">
        <v>512.79999999999995</v>
      </c>
      <c r="R34" s="77">
        <v>9.9</v>
      </c>
      <c r="S34" s="77">
        <v>510.9</v>
      </c>
      <c r="T34" s="77">
        <v>13</v>
      </c>
      <c r="U34" s="77">
        <v>507</v>
      </c>
      <c r="V34" s="77">
        <v>37</v>
      </c>
      <c r="W34" s="82">
        <v>0.37051482059281549</v>
      </c>
      <c r="X34" s="68"/>
      <c r="Z34" s="1" t="s">
        <v>821</v>
      </c>
    </row>
    <row r="35" spans="1:26">
      <c r="A35" s="76" t="s">
        <v>820</v>
      </c>
      <c r="B35" s="68"/>
      <c r="C35" s="77">
        <v>103</v>
      </c>
      <c r="D35" s="77">
        <v>168.1</v>
      </c>
      <c r="E35" s="77">
        <v>81.400000000000006</v>
      </c>
      <c r="F35" s="78">
        <f t="shared" si="0"/>
        <v>0.61273051754907792</v>
      </c>
      <c r="G35" s="78"/>
      <c r="H35" s="79">
        <v>0.80800000000000005</v>
      </c>
      <c r="I35" s="79">
        <v>1.9E-2</v>
      </c>
      <c r="J35" s="79">
        <v>9.7900000000000001E-2</v>
      </c>
      <c r="K35" s="79">
        <v>2.3999999999999998E-3</v>
      </c>
      <c r="L35" s="80">
        <v>0.46266000000000002</v>
      </c>
      <c r="M35" s="81">
        <v>5.9400000000000001E-2</v>
      </c>
      <c r="N35" s="81">
        <v>1.1000000000000001E-3</v>
      </c>
      <c r="O35" s="77">
        <v>50000</v>
      </c>
      <c r="P35" s="81"/>
      <c r="Q35" s="77">
        <v>600.79999999999995</v>
      </c>
      <c r="R35" s="77">
        <v>10</v>
      </c>
      <c r="S35" s="77">
        <v>601.6</v>
      </c>
      <c r="T35" s="77">
        <v>14</v>
      </c>
      <c r="U35" s="77">
        <v>567</v>
      </c>
      <c r="V35" s="77">
        <v>40</v>
      </c>
      <c r="W35" s="82">
        <v>-0.13315579227697327</v>
      </c>
      <c r="X35" s="68"/>
      <c r="Z35" s="1" t="s">
        <v>819</v>
      </c>
    </row>
    <row r="36" spans="1:26">
      <c r="A36" s="76" t="s">
        <v>818</v>
      </c>
      <c r="B36" s="68"/>
      <c r="C36" s="77">
        <v>254.9</v>
      </c>
      <c r="D36" s="77">
        <v>303.5</v>
      </c>
      <c r="E36" s="77">
        <v>195.9</v>
      </c>
      <c r="F36" s="78">
        <f t="shared" si="0"/>
        <v>0.83986820428336084</v>
      </c>
      <c r="G36" s="78"/>
      <c r="H36" s="79">
        <v>0.79300000000000004</v>
      </c>
      <c r="I36" s="79">
        <v>1.7999999999999999E-2</v>
      </c>
      <c r="J36" s="79">
        <v>9.5899999999999999E-2</v>
      </c>
      <c r="K36" s="79">
        <v>2.3E-3</v>
      </c>
      <c r="L36" s="80">
        <v>0.59365999999999997</v>
      </c>
      <c r="M36" s="81">
        <v>5.9069999999999998E-2</v>
      </c>
      <c r="N36" s="81">
        <v>8.7000000000000001E-4</v>
      </c>
      <c r="O36" s="77">
        <v>310000</v>
      </c>
      <c r="P36" s="81"/>
      <c r="Q36" s="77">
        <v>591.1</v>
      </c>
      <c r="R36" s="77">
        <v>10</v>
      </c>
      <c r="S36" s="77">
        <v>590.20000000000005</v>
      </c>
      <c r="T36" s="77">
        <v>13</v>
      </c>
      <c r="U36" s="77">
        <v>557</v>
      </c>
      <c r="V36" s="77">
        <v>33</v>
      </c>
      <c r="W36" s="82">
        <v>0.15225850109964467</v>
      </c>
      <c r="X36" s="68"/>
      <c r="Z36" s="1" t="s">
        <v>817</v>
      </c>
    </row>
    <row r="37" spans="1:26">
      <c r="A37" s="76" t="s">
        <v>816</v>
      </c>
      <c r="B37" s="68"/>
      <c r="C37" s="77">
        <v>90.4</v>
      </c>
      <c r="D37" s="77">
        <v>191.7</v>
      </c>
      <c r="E37" s="77">
        <v>62.1</v>
      </c>
      <c r="F37" s="78">
        <f t="shared" si="0"/>
        <v>0.47157016171100685</v>
      </c>
      <c r="G37" s="78"/>
      <c r="H37" s="79">
        <v>0.65200000000000002</v>
      </c>
      <c r="I37" s="79">
        <v>1.7000000000000001E-2</v>
      </c>
      <c r="J37" s="79">
        <v>8.3000000000000004E-2</v>
      </c>
      <c r="K37" s="79">
        <v>2E-3</v>
      </c>
      <c r="L37" s="80">
        <v>0.42742000000000002</v>
      </c>
      <c r="M37" s="81">
        <v>5.7000000000000002E-2</v>
      </c>
      <c r="N37" s="81">
        <v>1.2999999999999999E-3</v>
      </c>
      <c r="O37" s="77">
        <v>620000</v>
      </c>
      <c r="P37" s="81"/>
      <c r="Q37" s="77">
        <v>508.7</v>
      </c>
      <c r="R37" s="77">
        <v>11</v>
      </c>
      <c r="S37" s="77">
        <v>514</v>
      </c>
      <c r="T37" s="77">
        <v>12</v>
      </c>
      <c r="U37" s="77">
        <v>457</v>
      </c>
      <c r="V37" s="77">
        <v>48</v>
      </c>
      <c r="W37" s="82">
        <v>-1.0418714369962778</v>
      </c>
      <c r="X37" s="68"/>
      <c r="Z37" s="1" t="s">
        <v>815</v>
      </c>
    </row>
    <row r="38" spans="1:26">
      <c r="A38" s="76" t="s">
        <v>814</v>
      </c>
      <c r="B38" s="68"/>
      <c r="C38" s="77">
        <v>67.099999999999994</v>
      </c>
      <c r="D38" s="77">
        <v>72.47</v>
      </c>
      <c r="E38" s="77">
        <v>57.9</v>
      </c>
      <c r="F38" s="78">
        <f t="shared" si="0"/>
        <v>0.9259003725679591</v>
      </c>
      <c r="G38" s="78"/>
      <c r="H38" s="79">
        <v>0.86899999999999999</v>
      </c>
      <c r="I38" s="79">
        <v>2.5000000000000001E-2</v>
      </c>
      <c r="J38" s="79">
        <v>0.1003</v>
      </c>
      <c r="K38" s="79">
        <v>2.5000000000000001E-3</v>
      </c>
      <c r="L38" s="80">
        <v>0.32534000000000002</v>
      </c>
      <c r="M38" s="81">
        <v>6.2600000000000003E-2</v>
      </c>
      <c r="N38" s="81">
        <v>1.6000000000000001E-3</v>
      </c>
      <c r="O38" s="77">
        <v>133000</v>
      </c>
      <c r="P38" s="81"/>
      <c r="Q38" s="77">
        <v>630</v>
      </c>
      <c r="R38" s="77">
        <v>14</v>
      </c>
      <c r="S38" s="77">
        <v>616</v>
      </c>
      <c r="T38" s="77">
        <v>15</v>
      </c>
      <c r="U38" s="77">
        <v>643</v>
      </c>
      <c r="V38" s="77">
        <v>55</v>
      </c>
      <c r="W38" s="82">
        <v>2.2222222222222254</v>
      </c>
      <c r="X38" s="68"/>
      <c r="Z38" s="1" t="s">
        <v>813</v>
      </c>
    </row>
    <row r="39" spans="1:26">
      <c r="A39" s="76" t="s">
        <v>812</v>
      </c>
      <c r="B39" s="68"/>
      <c r="C39" s="77">
        <v>132.6</v>
      </c>
      <c r="D39" s="77">
        <v>169.7</v>
      </c>
      <c r="E39" s="77">
        <v>107.3</v>
      </c>
      <c r="F39" s="78">
        <f t="shared" si="0"/>
        <v>0.7813789039481438</v>
      </c>
      <c r="G39" s="78"/>
      <c r="H39" s="79">
        <v>0.79900000000000004</v>
      </c>
      <c r="I39" s="79">
        <v>0.02</v>
      </c>
      <c r="J39" s="79">
        <v>9.7000000000000003E-2</v>
      </c>
      <c r="K39" s="79">
        <v>2.3999999999999998E-3</v>
      </c>
      <c r="L39" s="80">
        <v>0.54583000000000004</v>
      </c>
      <c r="M39" s="81">
        <v>5.91E-2</v>
      </c>
      <c r="N39" s="81">
        <v>1E-3</v>
      </c>
      <c r="O39" s="77">
        <v>36000</v>
      </c>
      <c r="P39" s="81"/>
      <c r="Q39" s="77">
        <v>593.29999999999995</v>
      </c>
      <c r="R39" s="77">
        <v>12</v>
      </c>
      <c r="S39" s="77">
        <v>596.29999999999995</v>
      </c>
      <c r="T39" s="77">
        <v>14</v>
      </c>
      <c r="U39" s="77">
        <v>554</v>
      </c>
      <c r="V39" s="77">
        <v>40</v>
      </c>
      <c r="W39" s="82">
        <v>-0.50564638462835543</v>
      </c>
      <c r="X39" s="68"/>
      <c r="Z39" s="1" t="s">
        <v>811</v>
      </c>
    </row>
    <row r="40" spans="1:26">
      <c r="A40" s="76" t="s">
        <v>810</v>
      </c>
      <c r="B40" s="68"/>
      <c r="C40" s="77">
        <v>90.4</v>
      </c>
      <c r="D40" s="77">
        <v>242.6</v>
      </c>
      <c r="E40" s="77">
        <v>71.2</v>
      </c>
      <c r="F40" s="78">
        <f t="shared" ref="F40:F60" si="1">C40/D40</f>
        <v>0.37262984336356147</v>
      </c>
      <c r="G40" s="78"/>
      <c r="H40" s="79">
        <v>0.78</v>
      </c>
      <c r="I40" s="79">
        <v>1.9E-2</v>
      </c>
      <c r="J40" s="79">
        <v>9.5699999999999993E-2</v>
      </c>
      <c r="K40" s="79">
        <v>2.3999999999999998E-3</v>
      </c>
      <c r="L40" s="80">
        <v>0.54220999999999997</v>
      </c>
      <c r="M40" s="81">
        <v>5.8999999999999997E-2</v>
      </c>
      <c r="N40" s="81">
        <v>1.1000000000000001E-3</v>
      </c>
      <c r="O40" s="77">
        <v>71000</v>
      </c>
      <c r="P40" s="81"/>
      <c r="Q40" s="77">
        <v>583</v>
      </c>
      <c r="R40" s="77">
        <v>11</v>
      </c>
      <c r="S40" s="77">
        <v>589.6</v>
      </c>
      <c r="T40" s="77">
        <v>14</v>
      </c>
      <c r="U40" s="77">
        <v>537</v>
      </c>
      <c r="V40" s="77">
        <v>41</v>
      </c>
      <c r="W40" s="82">
        <v>-1.132075471698113</v>
      </c>
      <c r="X40" s="68"/>
      <c r="Z40" s="1" t="s">
        <v>809</v>
      </c>
    </row>
    <row r="41" spans="1:26">
      <c r="A41" s="76" t="s">
        <v>808</v>
      </c>
      <c r="B41" s="68"/>
      <c r="C41" s="77">
        <v>178</v>
      </c>
      <c r="D41" s="77">
        <v>459.9</v>
      </c>
      <c r="E41" s="77">
        <v>125.5</v>
      </c>
      <c r="F41" s="78">
        <f t="shared" si="1"/>
        <v>0.38704066101326379</v>
      </c>
      <c r="G41" s="78"/>
      <c r="H41" s="79">
        <v>0.64500000000000002</v>
      </c>
      <c r="I41" s="79">
        <v>1.4999999999999999E-2</v>
      </c>
      <c r="J41" s="79">
        <v>8.1799999999999998E-2</v>
      </c>
      <c r="K41" s="79">
        <v>2E-3</v>
      </c>
      <c r="L41" s="80">
        <v>0.52275000000000005</v>
      </c>
      <c r="M41" s="81">
        <v>5.7029999999999997E-2</v>
      </c>
      <c r="N41" s="81">
        <v>9.3999999999999997E-4</v>
      </c>
      <c r="O41" s="77">
        <v>88000</v>
      </c>
      <c r="P41" s="81"/>
      <c r="Q41" s="77">
        <v>505.5</v>
      </c>
      <c r="R41" s="77">
        <v>9.3000000000000007</v>
      </c>
      <c r="S41" s="77">
        <v>506.4</v>
      </c>
      <c r="T41" s="77">
        <v>12</v>
      </c>
      <c r="U41" s="77">
        <v>480</v>
      </c>
      <c r="V41" s="77">
        <v>37</v>
      </c>
      <c r="W41" s="82">
        <v>-0.17804154302669684</v>
      </c>
      <c r="X41" s="68"/>
      <c r="Z41" s="1" t="s">
        <v>807</v>
      </c>
    </row>
    <row r="42" spans="1:26">
      <c r="A42" s="76" t="s">
        <v>806</v>
      </c>
      <c r="B42" s="68"/>
      <c r="C42" s="77">
        <v>101.3</v>
      </c>
      <c r="D42" s="77">
        <v>306</v>
      </c>
      <c r="E42" s="77">
        <v>106.2</v>
      </c>
      <c r="F42" s="78">
        <f t="shared" si="1"/>
        <v>0.33104575163398692</v>
      </c>
      <c r="G42" s="78"/>
      <c r="H42" s="79">
        <v>1.125</v>
      </c>
      <c r="I42" s="79">
        <v>2.5999999999999999E-2</v>
      </c>
      <c r="J42" s="79">
        <v>0.12559999999999999</v>
      </c>
      <c r="K42" s="79">
        <v>3.2000000000000002E-3</v>
      </c>
      <c r="L42" s="80">
        <v>0.66686000000000001</v>
      </c>
      <c r="M42" s="81">
        <v>6.4949999999999994E-2</v>
      </c>
      <c r="N42" s="81">
        <v>1E-3</v>
      </c>
      <c r="O42" s="77">
        <v>67000</v>
      </c>
      <c r="P42" s="81"/>
      <c r="Q42" s="77">
        <v>763.3</v>
      </c>
      <c r="R42" s="77">
        <v>13</v>
      </c>
      <c r="S42" s="77">
        <v>762</v>
      </c>
      <c r="T42" s="77">
        <v>18</v>
      </c>
      <c r="U42" s="77">
        <v>751</v>
      </c>
      <c r="V42" s="77">
        <v>32</v>
      </c>
      <c r="W42" s="82">
        <v>0.1703131141097769</v>
      </c>
      <c r="X42" s="68"/>
      <c r="Z42" s="1" t="s">
        <v>805</v>
      </c>
    </row>
    <row r="43" spans="1:26">
      <c r="A43" s="76" t="s">
        <v>804</v>
      </c>
      <c r="B43" s="68"/>
      <c r="C43" s="77">
        <v>37.700000000000003</v>
      </c>
      <c r="D43" s="77">
        <v>87</v>
      </c>
      <c r="E43" s="77">
        <v>31.7</v>
      </c>
      <c r="F43" s="78">
        <f t="shared" si="1"/>
        <v>0.43333333333333335</v>
      </c>
      <c r="G43" s="78"/>
      <c r="H43" s="79">
        <v>0.80400000000000005</v>
      </c>
      <c r="I43" s="79">
        <v>2.5999999999999999E-2</v>
      </c>
      <c r="J43" s="79">
        <v>9.7799999999999998E-2</v>
      </c>
      <c r="K43" s="79">
        <v>2.5999999999999999E-3</v>
      </c>
      <c r="L43" s="80">
        <v>0.43506</v>
      </c>
      <c r="M43" s="81">
        <v>0.06</v>
      </c>
      <c r="N43" s="81">
        <v>1.6000000000000001E-3</v>
      </c>
      <c r="O43" s="77">
        <v>9300</v>
      </c>
      <c r="P43" s="81"/>
      <c r="Q43" s="77">
        <v>595</v>
      </c>
      <c r="R43" s="77">
        <v>15</v>
      </c>
      <c r="S43" s="77">
        <v>601</v>
      </c>
      <c r="T43" s="77">
        <v>15</v>
      </c>
      <c r="U43" s="77">
        <v>558</v>
      </c>
      <c r="V43" s="77">
        <v>60</v>
      </c>
      <c r="W43" s="82">
        <v>-1.0084033613445342</v>
      </c>
      <c r="X43" s="68"/>
      <c r="Z43" s="1" t="s">
        <v>803</v>
      </c>
    </row>
    <row r="44" spans="1:26">
      <c r="A44" s="76" t="s">
        <v>802</v>
      </c>
      <c r="B44" s="68"/>
      <c r="C44" s="77">
        <v>164.7</v>
      </c>
      <c r="D44" s="77">
        <v>230.2</v>
      </c>
      <c r="E44" s="77">
        <v>129.69999999999999</v>
      </c>
      <c r="F44" s="78">
        <f t="shared" si="1"/>
        <v>0.71546481320590793</v>
      </c>
      <c r="G44" s="78"/>
      <c r="H44" s="79">
        <v>0.76700000000000002</v>
      </c>
      <c r="I44" s="79">
        <v>0.02</v>
      </c>
      <c r="J44" s="79">
        <v>9.5299999999999996E-2</v>
      </c>
      <c r="K44" s="79">
        <v>2.3E-3</v>
      </c>
      <c r="L44" s="80">
        <v>0.44634000000000001</v>
      </c>
      <c r="M44" s="81">
        <v>5.8000000000000003E-2</v>
      </c>
      <c r="N44" s="81">
        <v>1.1999999999999999E-3</v>
      </c>
      <c r="O44" s="77">
        <v>53000</v>
      </c>
      <c r="P44" s="81"/>
      <c r="Q44" s="77">
        <v>577.5</v>
      </c>
      <c r="R44" s="77">
        <v>12</v>
      </c>
      <c r="S44" s="77">
        <v>586.5</v>
      </c>
      <c r="T44" s="77">
        <v>14</v>
      </c>
      <c r="U44" s="77">
        <v>506</v>
      </c>
      <c r="V44" s="77">
        <v>46</v>
      </c>
      <c r="W44" s="82">
        <v>-1.558441558441559</v>
      </c>
      <c r="X44" s="68"/>
      <c r="Z44" s="1" t="s">
        <v>801</v>
      </c>
    </row>
    <row r="45" spans="1:26">
      <c r="A45" s="76" t="s">
        <v>800</v>
      </c>
      <c r="B45" s="68"/>
      <c r="C45" s="77">
        <v>115.9</v>
      </c>
      <c r="D45" s="77">
        <v>118</v>
      </c>
      <c r="E45" s="77">
        <v>99.7</v>
      </c>
      <c r="F45" s="78">
        <f t="shared" si="1"/>
        <v>0.98220338983050848</v>
      </c>
      <c r="G45" s="78"/>
      <c r="H45" s="79">
        <v>0.84399999999999997</v>
      </c>
      <c r="I45" s="79">
        <v>2.4E-2</v>
      </c>
      <c r="J45" s="79">
        <v>0.10150000000000001</v>
      </c>
      <c r="K45" s="79">
        <v>2.5999999999999999E-3</v>
      </c>
      <c r="L45" s="80">
        <v>0.49560999999999999</v>
      </c>
      <c r="M45" s="81">
        <v>6.0199999999999997E-2</v>
      </c>
      <c r="N45" s="81">
        <v>1.2999999999999999E-3</v>
      </c>
      <c r="O45" s="77">
        <v>27000</v>
      </c>
      <c r="P45" s="81"/>
      <c r="Q45" s="77">
        <v>619</v>
      </c>
      <c r="R45" s="77">
        <v>13</v>
      </c>
      <c r="S45" s="77">
        <v>623</v>
      </c>
      <c r="T45" s="77">
        <v>15</v>
      </c>
      <c r="U45" s="77">
        <v>577</v>
      </c>
      <c r="V45" s="77">
        <v>49</v>
      </c>
      <c r="W45" s="82">
        <v>-0.64620355411955099</v>
      </c>
      <c r="X45" s="68"/>
      <c r="Z45" s="1" t="s">
        <v>799</v>
      </c>
    </row>
    <row r="46" spans="1:26">
      <c r="A46" s="76" t="s">
        <v>798</v>
      </c>
      <c r="B46" s="68"/>
      <c r="C46" s="77">
        <v>383.4</v>
      </c>
      <c r="D46" s="77">
        <v>462.2</v>
      </c>
      <c r="E46" s="77">
        <v>328.6</v>
      </c>
      <c r="F46" s="78">
        <f t="shared" si="1"/>
        <v>0.8295110341843358</v>
      </c>
      <c r="G46" s="78"/>
      <c r="H46" s="79">
        <v>0.81200000000000006</v>
      </c>
      <c r="I46" s="79">
        <v>1.9E-2</v>
      </c>
      <c r="J46" s="79">
        <v>9.8299999999999998E-2</v>
      </c>
      <c r="K46" s="79">
        <v>2.5000000000000001E-3</v>
      </c>
      <c r="L46" s="80">
        <v>0.51419000000000004</v>
      </c>
      <c r="M46" s="81">
        <v>5.9400000000000001E-2</v>
      </c>
      <c r="N46" s="81">
        <v>1E-3</v>
      </c>
      <c r="O46" s="77">
        <v>158000</v>
      </c>
      <c r="P46" s="81"/>
      <c r="Q46" s="77">
        <v>601.6</v>
      </c>
      <c r="R46" s="77">
        <v>11</v>
      </c>
      <c r="S46" s="77">
        <v>604</v>
      </c>
      <c r="T46" s="77">
        <v>15</v>
      </c>
      <c r="U46" s="77">
        <v>563</v>
      </c>
      <c r="V46" s="77">
        <v>37</v>
      </c>
      <c r="W46" s="82">
        <v>-0.39893617021276029</v>
      </c>
      <c r="X46" s="68"/>
      <c r="Z46" s="1" t="s">
        <v>797</v>
      </c>
    </row>
    <row r="47" spans="1:26">
      <c r="A47" s="76" t="s">
        <v>796</v>
      </c>
      <c r="B47" s="68"/>
      <c r="C47" s="77">
        <v>129</v>
      </c>
      <c r="D47" s="77">
        <v>411.4</v>
      </c>
      <c r="E47" s="77">
        <v>109.2</v>
      </c>
      <c r="F47" s="78">
        <f t="shared" si="1"/>
        <v>0.31356344190568791</v>
      </c>
      <c r="G47" s="78"/>
      <c r="H47" s="79">
        <v>0.80900000000000005</v>
      </c>
      <c r="I47" s="79">
        <v>0.02</v>
      </c>
      <c r="J47" s="79">
        <v>9.8299999999999998E-2</v>
      </c>
      <c r="K47" s="79">
        <v>2.5999999999999999E-3</v>
      </c>
      <c r="L47" s="80">
        <v>0.62255000000000005</v>
      </c>
      <c r="M47" s="81">
        <v>5.9360000000000003E-2</v>
      </c>
      <c r="N47" s="81">
        <v>9.7999999999999997E-4</v>
      </c>
      <c r="O47" s="77">
        <v>500000</v>
      </c>
      <c r="P47" s="81"/>
      <c r="Q47" s="77">
        <v>599.9</v>
      </c>
      <c r="R47" s="77">
        <v>11</v>
      </c>
      <c r="S47" s="77">
        <v>604</v>
      </c>
      <c r="T47" s="77">
        <v>15</v>
      </c>
      <c r="U47" s="77">
        <v>562</v>
      </c>
      <c r="V47" s="77">
        <v>37</v>
      </c>
      <c r="W47" s="82">
        <v>-0.68344724120688038</v>
      </c>
      <c r="X47" s="68"/>
      <c r="Z47" s="1" t="s">
        <v>795</v>
      </c>
    </row>
    <row r="48" spans="1:26">
      <c r="A48" s="76" t="s">
        <v>794</v>
      </c>
      <c r="B48" s="68"/>
      <c r="C48" s="77">
        <v>338.9</v>
      </c>
      <c r="D48" s="77">
        <v>1047</v>
      </c>
      <c r="E48" s="77">
        <v>240</v>
      </c>
      <c r="F48" s="78">
        <f t="shared" si="1"/>
        <v>0.32368672397325693</v>
      </c>
      <c r="G48" s="78"/>
      <c r="H48" s="79">
        <v>0.65469999999999995</v>
      </c>
      <c r="I48" s="79">
        <v>1.4E-2</v>
      </c>
      <c r="J48" s="79">
        <v>8.3099999999999993E-2</v>
      </c>
      <c r="K48" s="79">
        <v>2E-3</v>
      </c>
      <c r="L48" s="80">
        <v>0.50456000000000001</v>
      </c>
      <c r="M48" s="81">
        <v>5.7200000000000001E-2</v>
      </c>
      <c r="N48" s="81">
        <v>8.4000000000000003E-4</v>
      </c>
      <c r="O48" s="77">
        <v>1620000</v>
      </c>
      <c r="P48" s="81"/>
      <c r="Q48" s="77">
        <v>510.8</v>
      </c>
      <c r="R48" s="77">
        <v>8.6</v>
      </c>
      <c r="S48" s="77">
        <v>514</v>
      </c>
      <c r="T48" s="77">
        <v>12</v>
      </c>
      <c r="U48" s="77">
        <v>479</v>
      </c>
      <c r="V48" s="77">
        <v>31</v>
      </c>
      <c r="W48" s="82">
        <v>-0.62646828504306917</v>
      </c>
      <c r="X48" s="68"/>
      <c r="Z48" s="1" t="s">
        <v>793</v>
      </c>
    </row>
    <row r="49" spans="1:26">
      <c r="A49" s="76" t="s">
        <v>792</v>
      </c>
      <c r="B49" s="68"/>
      <c r="C49" s="77">
        <v>112.7</v>
      </c>
      <c r="D49" s="77">
        <v>160.5</v>
      </c>
      <c r="E49" s="77">
        <v>92.8</v>
      </c>
      <c r="F49" s="78">
        <f t="shared" si="1"/>
        <v>0.70218068535825551</v>
      </c>
      <c r="G49" s="78"/>
      <c r="H49" s="79">
        <v>0.80200000000000005</v>
      </c>
      <c r="I49" s="79">
        <v>2.1999999999999999E-2</v>
      </c>
      <c r="J49" s="79">
        <v>9.8000000000000004E-2</v>
      </c>
      <c r="K49" s="79">
        <v>2.5000000000000001E-3</v>
      </c>
      <c r="L49" s="80">
        <v>0.55644000000000005</v>
      </c>
      <c r="M49" s="81">
        <v>5.8799999999999998E-2</v>
      </c>
      <c r="N49" s="81">
        <v>1.1999999999999999E-3</v>
      </c>
      <c r="O49" s="77">
        <v>21000</v>
      </c>
      <c r="P49" s="81"/>
      <c r="Q49" s="77">
        <v>596</v>
      </c>
      <c r="R49" s="77">
        <v>12</v>
      </c>
      <c r="S49" s="77">
        <v>603</v>
      </c>
      <c r="T49" s="77">
        <v>15</v>
      </c>
      <c r="U49" s="77">
        <v>538</v>
      </c>
      <c r="V49" s="77">
        <v>42</v>
      </c>
      <c r="W49" s="82">
        <v>-1.1744966442952975</v>
      </c>
      <c r="X49" s="68"/>
      <c r="Z49" s="1" t="s">
        <v>791</v>
      </c>
    </row>
    <row r="50" spans="1:26">
      <c r="A50" s="76" t="s">
        <v>790</v>
      </c>
      <c r="B50" s="68"/>
      <c r="C50" s="77">
        <v>143</v>
      </c>
      <c r="D50" s="77">
        <v>533</v>
      </c>
      <c r="E50" s="77">
        <v>107.6</v>
      </c>
      <c r="F50" s="78">
        <f t="shared" si="1"/>
        <v>0.26829268292682928</v>
      </c>
      <c r="G50" s="78"/>
      <c r="H50" s="79">
        <v>0.69499999999999995</v>
      </c>
      <c r="I50" s="79">
        <v>1.7999999999999999E-2</v>
      </c>
      <c r="J50" s="79">
        <v>8.4900000000000003E-2</v>
      </c>
      <c r="K50" s="79">
        <v>2.3E-3</v>
      </c>
      <c r="L50" s="80">
        <v>0.55825999999999998</v>
      </c>
      <c r="M50" s="81">
        <v>5.91E-2</v>
      </c>
      <c r="N50" s="81">
        <v>1.1999999999999999E-3</v>
      </c>
      <c r="O50" s="77">
        <v>520000</v>
      </c>
      <c r="P50" s="81"/>
      <c r="Q50" s="77">
        <v>533.70000000000005</v>
      </c>
      <c r="R50" s="77">
        <v>11</v>
      </c>
      <c r="S50" s="77">
        <v>525.1</v>
      </c>
      <c r="T50" s="77">
        <v>13</v>
      </c>
      <c r="U50" s="77">
        <v>553</v>
      </c>
      <c r="V50" s="77">
        <v>44</v>
      </c>
      <c r="W50" s="82">
        <v>1.6113921678845844</v>
      </c>
      <c r="X50" s="68"/>
      <c r="Z50" s="1" t="s">
        <v>789</v>
      </c>
    </row>
    <row r="51" spans="1:26">
      <c r="A51" s="76" t="s">
        <v>788</v>
      </c>
      <c r="B51" s="68"/>
      <c r="C51" s="77">
        <v>102.5</v>
      </c>
      <c r="D51" s="77">
        <v>166.7</v>
      </c>
      <c r="E51" s="77">
        <v>103.3</v>
      </c>
      <c r="F51" s="78">
        <f t="shared" si="1"/>
        <v>0.61487702459508098</v>
      </c>
      <c r="G51" s="78"/>
      <c r="H51" s="79">
        <v>0.93899999999999995</v>
      </c>
      <c r="I51" s="79">
        <v>5.0999999999999997E-2</v>
      </c>
      <c r="J51" s="79">
        <v>0.1022</v>
      </c>
      <c r="K51" s="79">
        <v>5.0000000000000001E-3</v>
      </c>
      <c r="L51" s="80">
        <v>0.64980000000000004</v>
      </c>
      <c r="M51" s="81">
        <v>6.6400000000000001E-2</v>
      </c>
      <c r="N51" s="81">
        <v>2.8E-3</v>
      </c>
      <c r="O51" s="77">
        <v>50000</v>
      </c>
      <c r="P51" s="81"/>
      <c r="Q51" s="77">
        <v>665</v>
      </c>
      <c r="R51" s="77">
        <v>27</v>
      </c>
      <c r="S51" s="77">
        <v>626</v>
      </c>
      <c r="T51" s="77">
        <v>29</v>
      </c>
      <c r="U51" s="77">
        <v>761</v>
      </c>
      <c r="V51" s="77">
        <v>89</v>
      </c>
      <c r="W51" s="82">
        <v>5.8646616541353396</v>
      </c>
      <c r="X51" s="68"/>
      <c r="Z51" s="1" t="s">
        <v>787</v>
      </c>
    </row>
    <row r="52" spans="1:26">
      <c r="A52" s="76" t="s">
        <v>786</v>
      </c>
      <c r="B52" s="68"/>
      <c r="C52" s="77">
        <v>103.9</v>
      </c>
      <c r="D52" s="77">
        <v>196.1</v>
      </c>
      <c r="E52" s="77">
        <v>85</v>
      </c>
      <c r="F52" s="78">
        <f t="shared" si="1"/>
        <v>0.52983171851096389</v>
      </c>
      <c r="G52" s="78"/>
      <c r="H52" s="79">
        <v>0.82799999999999996</v>
      </c>
      <c r="I52" s="79">
        <v>0.02</v>
      </c>
      <c r="J52" s="79">
        <v>0.10050000000000001</v>
      </c>
      <c r="K52" s="79">
        <v>2.5000000000000001E-3</v>
      </c>
      <c r="L52" s="80">
        <v>0.53286999999999995</v>
      </c>
      <c r="M52" s="81">
        <v>5.9700000000000003E-2</v>
      </c>
      <c r="N52" s="81">
        <v>1.1000000000000001E-3</v>
      </c>
      <c r="O52" s="77">
        <v>46000</v>
      </c>
      <c r="P52" s="81"/>
      <c r="Q52" s="77">
        <v>610.9</v>
      </c>
      <c r="R52" s="77">
        <v>11</v>
      </c>
      <c r="S52" s="77">
        <v>617</v>
      </c>
      <c r="T52" s="77">
        <v>15</v>
      </c>
      <c r="U52" s="77">
        <v>573</v>
      </c>
      <c r="V52" s="77">
        <v>38</v>
      </c>
      <c r="W52" s="82">
        <v>-0.99852676379112992</v>
      </c>
      <c r="X52" s="68"/>
      <c r="Z52" s="1" t="s">
        <v>785</v>
      </c>
    </row>
    <row r="53" spans="1:26">
      <c r="A53" s="76" t="s">
        <v>784</v>
      </c>
      <c r="B53" s="68"/>
      <c r="C53" s="77">
        <v>55.81</v>
      </c>
      <c r="D53" s="77">
        <v>79.900000000000006</v>
      </c>
      <c r="E53" s="77">
        <v>41.7</v>
      </c>
      <c r="F53" s="78">
        <f t="shared" si="1"/>
        <v>0.69849812265331668</v>
      </c>
      <c r="G53" s="78"/>
      <c r="H53" s="79">
        <v>0.72599999999999998</v>
      </c>
      <c r="I53" s="79">
        <v>2.1000000000000001E-2</v>
      </c>
      <c r="J53" s="79">
        <v>9.0800000000000006E-2</v>
      </c>
      <c r="K53" s="79">
        <v>2.2000000000000001E-3</v>
      </c>
      <c r="L53" s="80">
        <v>0.25372</v>
      </c>
      <c r="M53" s="81">
        <v>5.8200000000000002E-2</v>
      </c>
      <c r="N53" s="81">
        <v>1.5E-3</v>
      </c>
      <c r="O53" s="77">
        <v>35000</v>
      </c>
      <c r="P53" s="81"/>
      <c r="Q53" s="77">
        <v>552</v>
      </c>
      <c r="R53" s="77">
        <v>12</v>
      </c>
      <c r="S53" s="77">
        <v>559.70000000000005</v>
      </c>
      <c r="T53" s="77">
        <v>13</v>
      </c>
      <c r="U53" s="77">
        <v>489</v>
      </c>
      <c r="V53" s="77">
        <v>57</v>
      </c>
      <c r="W53" s="82">
        <v>-1.3949275362318936</v>
      </c>
      <c r="X53" s="68"/>
      <c r="Z53" s="1" t="s">
        <v>783</v>
      </c>
    </row>
    <row r="54" spans="1:26">
      <c r="A54" s="76" t="s">
        <v>782</v>
      </c>
      <c r="B54" s="68"/>
      <c r="C54" s="77">
        <v>121.1</v>
      </c>
      <c r="D54" s="77">
        <v>215.2</v>
      </c>
      <c r="E54" s="77">
        <v>91.4</v>
      </c>
      <c r="F54" s="78">
        <f t="shared" si="1"/>
        <v>0.56273234200743494</v>
      </c>
      <c r="G54" s="78"/>
      <c r="H54" s="79">
        <v>0.79300000000000004</v>
      </c>
      <c r="I54" s="79">
        <v>0.02</v>
      </c>
      <c r="J54" s="79">
        <v>9.5500000000000002E-2</v>
      </c>
      <c r="K54" s="79">
        <v>2.3999999999999998E-3</v>
      </c>
      <c r="L54" s="80">
        <v>0.66180000000000005</v>
      </c>
      <c r="M54" s="81">
        <v>5.944E-2</v>
      </c>
      <c r="N54" s="81">
        <v>9.7999999999999997E-4</v>
      </c>
      <c r="O54" s="77">
        <v>165000</v>
      </c>
      <c r="P54" s="81"/>
      <c r="Q54" s="77">
        <v>590.9</v>
      </c>
      <c r="R54" s="77">
        <v>11</v>
      </c>
      <c r="S54" s="77">
        <v>587.5</v>
      </c>
      <c r="T54" s="77">
        <v>14</v>
      </c>
      <c r="U54" s="77">
        <v>567</v>
      </c>
      <c r="V54" s="77">
        <v>38</v>
      </c>
      <c r="W54" s="82">
        <v>0.57539346759180043</v>
      </c>
      <c r="X54" s="68"/>
      <c r="Z54" s="1" t="s">
        <v>781</v>
      </c>
    </row>
    <row r="55" spans="1:26">
      <c r="A55" s="76" t="s">
        <v>780</v>
      </c>
      <c r="B55" s="68"/>
      <c r="C55" s="77">
        <v>255.5</v>
      </c>
      <c r="D55" s="77">
        <v>1133</v>
      </c>
      <c r="E55" s="77">
        <v>171.3</v>
      </c>
      <c r="F55" s="78">
        <f t="shared" si="1"/>
        <v>0.22550750220653135</v>
      </c>
      <c r="G55" s="78"/>
      <c r="H55" s="79">
        <v>0.64810000000000001</v>
      </c>
      <c r="I55" s="79">
        <v>1.2999999999999999E-2</v>
      </c>
      <c r="J55" s="79">
        <v>8.1900000000000001E-2</v>
      </c>
      <c r="K55" s="79">
        <v>1.9E-3</v>
      </c>
      <c r="L55" s="80">
        <v>0.63375000000000004</v>
      </c>
      <c r="M55" s="81">
        <v>5.7009999999999998E-2</v>
      </c>
      <c r="N55" s="81">
        <v>7.2000000000000005E-4</v>
      </c>
      <c r="O55" s="77">
        <v>2260000</v>
      </c>
      <c r="P55" s="81"/>
      <c r="Q55" s="77">
        <v>507</v>
      </c>
      <c r="R55" s="77">
        <v>8</v>
      </c>
      <c r="S55" s="77">
        <v>507.6</v>
      </c>
      <c r="T55" s="77">
        <v>11</v>
      </c>
      <c r="U55" s="77">
        <v>478</v>
      </c>
      <c r="V55" s="77">
        <v>28</v>
      </c>
      <c r="W55" s="82">
        <v>-0.11834319526626835</v>
      </c>
      <c r="X55" s="68"/>
      <c r="Z55" s="1" t="s">
        <v>779</v>
      </c>
    </row>
    <row r="56" spans="1:26">
      <c r="A56" s="76" t="s">
        <v>778</v>
      </c>
      <c r="B56" s="68"/>
      <c r="C56" s="77">
        <v>361.5</v>
      </c>
      <c r="D56" s="77">
        <v>339.9</v>
      </c>
      <c r="E56" s="77">
        <v>285.5</v>
      </c>
      <c r="F56" s="78">
        <f t="shared" si="1"/>
        <v>1.063548102383054</v>
      </c>
      <c r="G56" s="78"/>
      <c r="H56" s="79">
        <v>0.76400000000000001</v>
      </c>
      <c r="I56" s="79">
        <v>1.7999999999999999E-2</v>
      </c>
      <c r="J56" s="79">
        <v>9.4200000000000006E-2</v>
      </c>
      <c r="K56" s="79">
        <v>2.3999999999999998E-3</v>
      </c>
      <c r="L56" s="80">
        <v>0.59828000000000003</v>
      </c>
      <c r="M56" s="81">
        <v>5.8470000000000001E-2</v>
      </c>
      <c r="N56" s="81">
        <v>9.1E-4</v>
      </c>
      <c r="O56" s="77">
        <v>1550000</v>
      </c>
      <c r="P56" s="81"/>
      <c r="Q56" s="77">
        <v>574.6</v>
      </c>
      <c r="R56" s="77">
        <v>10</v>
      </c>
      <c r="S56" s="77">
        <v>579.6</v>
      </c>
      <c r="T56" s="77">
        <v>14</v>
      </c>
      <c r="U56" s="77">
        <v>535</v>
      </c>
      <c r="V56" s="77">
        <v>35</v>
      </c>
      <c r="W56" s="82">
        <v>-0.87017055342846206</v>
      </c>
      <c r="X56" s="68"/>
      <c r="Z56" s="1" t="s">
        <v>777</v>
      </c>
    </row>
    <row r="57" spans="1:26">
      <c r="A57" s="76" t="s">
        <v>776</v>
      </c>
      <c r="B57" s="68"/>
      <c r="C57" s="77">
        <v>128.4</v>
      </c>
      <c r="D57" s="77">
        <v>174.4</v>
      </c>
      <c r="E57" s="77">
        <v>100.9</v>
      </c>
      <c r="F57" s="78">
        <f t="shared" si="1"/>
        <v>0.73623853211009171</v>
      </c>
      <c r="G57" s="78"/>
      <c r="H57" s="79">
        <v>0.80100000000000005</v>
      </c>
      <c r="I57" s="79">
        <v>1.9E-2</v>
      </c>
      <c r="J57" s="79">
        <v>9.7100000000000006E-2</v>
      </c>
      <c r="K57" s="79">
        <v>2.3E-3</v>
      </c>
      <c r="L57" s="80">
        <v>0.50280000000000002</v>
      </c>
      <c r="M57" s="81">
        <v>5.9799999999999999E-2</v>
      </c>
      <c r="N57" s="81">
        <v>1.1000000000000001E-3</v>
      </c>
      <c r="O57" s="77">
        <v>88000</v>
      </c>
      <c r="P57" s="81"/>
      <c r="Q57" s="77">
        <v>595.9</v>
      </c>
      <c r="R57" s="77">
        <v>11</v>
      </c>
      <c r="S57" s="77">
        <v>597</v>
      </c>
      <c r="T57" s="77">
        <v>13</v>
      </c>
      <c r="U57" s="77">
        <v>567</v>
      </c>
      <c r="V57" s="77">
        <v>39</v>
      </c>
      <c r="W57" s="82">
        <v>-0.18459473065950416</v>
      </c>
      <c r="X57" s="68"/>
      <c r="Z57" s="1" t="s">
        <v>775</v>
      </c>
    </row>
    <row r="58" spans="1:26">
      <c r="A58" s="76" t="s">
        <v>774</v>
      </c>
      <c r="B58" s="68"/>
      <c r="C58" s="77">
        <v>92.3</v>
      </c>
      <c r="D58" s="77">
        <v>183.6</v>
      </c>
      <c r="E58" s="77">
        <v>65</v>
      </c>
      <c r="F58" s="78">
        <f t="shared" si="1"/>
        <v>0.50272331154684091</v>
      </c>
      <c r="G58" s="78"/>
      <c r="H58" s="79">
        <v>0.73399999999999999</v>
      </c>
      <c r="I58" s="79">
        <v>1.7000000000000001E-2</v>
      </c>
      <c r="J58" s="79">
        <v>9.0300000000000005E-2</v>
      </c>
      <c r="K58" s="79">
        <v>2.0999999999999999E-3</v>
      </c>
      <c r="L58" s="80">
        <v>0.51082000000000005</v>
      </c>
      <c r="M58" s="81">
        <v>5.8450000000000002E-2</v>
      </c>
      <c r="N58" s="81">
        <v>9.6000000000000002E-4</v>
      </c>
      <c r="O58" s="77">
        <v>70000</v>
      </c>
      <c r="P58" s="81"/>
      <c r="Q58" s="77">
        <v>556.79999999999995</v>
      </c>
      <c r="R58" s="77">
        <v>9.9</v>
      </c>
      <c r="S58" s="77">
        <v>556.70000000000005</v>
      </c>
      <c r="T58" s="77">
        <v>12</v>
      </c>
      <c r="U58" s="77">
        <v>528</v>
      </c>
      <c r="V58" s="77">
        <v>37</v>
      </c>
      <c r="W58" s="82">
        <v>1.7959770114928109E-2</v>
      </c>
      <c r="X58" s="68"/>
      <c r="Z58" s="1" t="s">
        <v>773</v>
      </c>
    </row>
    <row r="59" spans="1:26">
      <c r="A59" s="76" t="s">
        <v>772</v>
      </c>
      <c r="B59" s="68"/>
      <c r="C59" s="77">
        <v>124.6</v>
      </c>
      <c r="D59" s="77">
        <v>208</v>
      </c>
      <c r="E59" s="77">
        <v>110.6</v>
      </c>
      <c r="F59" s="78">
        <f t="shared" si="1"/>
        <v>0.59903846153846152</v>
      </c>
      <c r="G59" s="78"/>
      <c r="H59" s="79">
        <v>0.88400000000000001</v>
      </c>
      <c r="I59" s="79">
        <v>3.1E-2</v>
      </c>
      <c r="J59" s="79">
        <v>0.1037</v>
      </c>
      <c r="K59" s="79">
        <v>3.3E-3</v>
      </c>
      <c r="L59" s="80">
        <v>0.55947000000000002</v>
      </c>
      <c r="M59" s="81">
        <v>6.2100000000000002E-2</v>
      </c>
      <c r="N59" s="81">
        <v>1.6999999999999999E-3</v>
      </c>
      <c r="O59" s="77">
        <v>55000</v>
      </c>
      <c r="P59" s="81"/>
      <c r="Q59" s="77">
        <v>638</v>
      </c>
      <c r="R59" s="77">
        <v>17</v>
      </c>
      <c r="S59" s="77">
        <v>635</v>
      </c>
      <c r="T59" s="77">
        <v>19</v>
      </c>
      <c r="U59" s="77">
        <v>643</v>
      </c>
      <c r="V59" s="77">
        <v>55</v>
      </c>
      <c r="W59" s="82">
        <v>0.47021943573667402</v>
      </c>
      <c r="X59" s="68"/>
      <c r="Z59" s="1" t="s">
        <v>771</v>
      </c>
    </row>
    <row r="60" spans="1:26">
      <c r="A60" s="76" t="s">
        <v>770</v>
      </c>
      <c r="B60" s="68"/>
      <c r="C60" s="77">
        <v>1190</v>
      </c>
      <c r="D60" s="77">
        <v>2026</v>
      </c>
      <c r="E60" s="77">
        <v>692</v>
      </c>
      <c r="F60" s="78">
        <f t="shared" si="1"/>
        <v>0.58736426456071078</v>
      </c>
      <c r="G60" s="78"/>
      <c r="H60" s="79">
        <v>0.53139999999999998</v>
      </c>
      <c r="I60" s="79">
        <v>1.2E-2</v>
      </c>
      <c r="J60" s="79">
        <v>6.6699999999999995E-2</v>
      </c>
      <c r="K60" s="79">
        <v>1.8E-3</v>
      </c>
      <c r="L60" s="80">
        <v>0.79856000000000005</v>
      </c>
      <c r="M60" s="81">
        <v>5.7520000000000002E-2</v>
      </c>
      <c r="N60" s="81">
        <v>6.8000000000000005E-4</v>
      </c>
      <c r="O60" s="77">
        <v>240000</v>
      </c>
      <c r="P60" s="81"/>
      <c r="Q60" s="77">
        <v>431.5</v>
      </c>
      <c r="R60" s="77">
        <v>8.1999999999999993</v>
      </c>
      <c r="S60" s="77">
        <v>415.9</v>
      </c>
      <c r="T60" s="77">
        <v>11</v>
      </c>
      <c r="U60" s="77">
        <v>505</v>
      </c>
      <c r="V60" s="77">
        <v>25</v>
      </c>
      <c r="W60" s="82">
        <v>3.6152954808806537</v>
      </c>
      <c r="X60" s="68"/>
      <c r="Z60" s="1" t="s">
        <v>769</v>
      </c>
    </row>
    <row r="61" spans="1:26" ht="13.5">
      <c r="A61" s="83" t="s">
        <v>912</v>
      </c>
      <c r="B61" s="68"/>
      <c r="C61" s="77"/>
      <c r="D61" s="77"/>
      <c r="E61" s="77"/>
      <c r="F61" s="78"/>
      <c r="G61" s="78"/>
      <c r="H61" s="79"/>
      <c r="I61" s="79"/>
      <c r="J61" s="79"/>
      <c r="K61" s="79"/>
      <c r="L61" s="84"/>
      <c r="M61" s="85"/>
      <c r="N61" s="81"/>
      <c r="O61" s="77"/>
      <c r="P61" s="81"/>
      <c r="Q61" s="77"/>
      <c r="R61" s="77"/>
      <c r="S61" s="77"/>
      <c r="T61" s="77"/>
      <c r="U61" s="77"/>
      <c r="V61" s="77"/>
      <c r="W61" s="82"/>
      <c r="X61" s="68"/>
    </row>
    <row r="62" spans="1:26">
      <c r="A62" s="86" t="s">
        <v>768</v>
      </c>
      <c r="B62" s="68"/>
      <c r="C62" s="87">
        <v>1010</v>
      </c>
      <c r="D62" s="87">
        <v>777</v>
      </c>
      <c r="E62" s="87">
        <v>177.7</v>
      </c>
      <c r="F62" s="84">
        <f>C62/D62</f>
        <v>1.2998712998712998</v>
      </c>
      <c r="G62" s="84"/>
      <c r="H62" s="88">
        <v>0.46700000000000003</v>
      </c>
      <c r="I62" s="88">
        <v>1.4E-2</v>
      </c>
      <c r="J62" s="88">
        <v>5.3800000000000001E-2</v>
      </c>
      <c r="K62" s="88">
        <v>1.6999999999999999E-3</v>
      </c>
      <c r="L62" s="89">
        <v>0.56084999999999996</v>
      </c>
      <c r="M62" s="85">
        <v>6.3200000000000006E-2</v>
      </c>
      <c r="N62" s="85">
        <v>1.5E-3</v>
      </c>
      <c r="O62" s="87">
        <v>32000</v>
      </c>
      <c r="P62" s="85"/>
      <c r="Q62" s="87">
        <v>388.2</v>
      </c>
      <c r="R62" s="87">
        <v>9.5</v>
      </c>
      <c r="S62" s="87">
        <v>337.6</v>
      </c>
      <c r="T62" s="87">
        <v>11</v>
      </c>
      <c r="U62" s="87">
        <v>694</v>
      </c>
      <c r="V62" s="87">
        <v>51</v>
      </c>
      <c r="W62" s="90">
        <v>13.034518289541463</v>
      </c>
      <c r="X62" s="68"/>
      <c r="Z62" s="3" t="s">
        <v>767</v>
      </c>
    </row>
    <row r="63" spans="1:26">
      <c r="A63" s="86" t="s">
        <v>766</v>
      </c>
      <c r="B63" s="68"/>
      <c r="C63" s="87">
        <v>98.2</v>
      </c>
      <c r="D63" s="87">
        <v>162.19999999999999</v>
      </c>
      <c r="E63" s="87">
        <v>98.2</v>
      </c>
      <c r="F63" s="84">
        <f>C63/D63</f>
        <v>0.60542540073982742</v>
      </c>
      <c r="G63" s="84"/>
      <c r="H63" s="88">
        <v>0.96299999999999997</v>
      </c>
      <c r="I63" s="88">
        <v>3.7999999999999999E-2</v>
      </c>
      <c r="J63" s="88">
        <v>8.9599999999999999E-2</v>
      </c>
      <c r="K63" s="88">
        <v>2.5999999999999999E-3</v>
      </c>
      <c r="L63" s="89">
        <v>0.57970999999999995</v>
      </c>
      <c r="M63" s="85">
        <v>7.7299999999999994E-2</v>
      </c>
      <c r="N63" s="85">
        <v>2.3999999999999998E-3</v>
      </c>
      <c r="O63" s="87">
        <v>161000</v>
      </c>
      <c r="P63" s="85"/>
      <c r="Q63" s="87">
        <v>677</v>
      </c>
      <c r="R63" s="87">
        <v>20</v>
      </c>
      <c r="S63" s="87">
        <v>553</v>
      </c>
      <c r="T63" s="87">
        <v>15</v>
      </c>
      <c r="U63" s="87">
        <v>1058</v>
      </c>
      <c r="V63" s="87">
        <v>64</v>
      </c>
      <c r="W63" s="90">
        <v>18.316100443131468</v>
      </c>
      <c r="X63" s="68"/>
      <c r="Z63" s="3" t="s">
        <v>765</v>
      </c>
    </row>
    <row r="64" spans="1:26">
      <c r="A64" s="86" t="s">
        <v>764</v>
      </c>
      <c r="B64" s="68"/>
      <c r="C64" s="87">
        <v>1056</v>
      </c>
      <c r="D64" s="87">
        <v>1366</v>
      </c>
      <c r="E64" s="87">
        <v>293</v>
      </c>
      <c r="F64" s="84">
        <f>C64/D64</f>
        <v>0.77306002928257689</v>
      </c>
      <c r="G64" s="84"/>
      <c r="H64" s="88">
        <v>0.56200000000000006</v>
      </c>
      <c r="I64" s="88">
        <v>1.4E-2</v>
      </c>
      <c r="J64" s="88">
        <v>5.0599999999999999E-2</v>
      </c>
      <c r="K64" s="88">
        <v>1.6000000000000001E-3</v>
      </c>
      <c r="L64" s="89">
        <v>0.71072999999999997</v>
      </c>
      <c r="M64" s="85">
        <v>8.0699999999999994E-2</v>
      </c>
      <c r="N64" s="85">
        <v>1.4E-3</v>
      </c>
      <c r="O64" s="87">
        <v>84000</v>
      </c>
      <c r="P64" s="85"/>
      <c r="Q64" s="87">
        <v>451.1</v>
      </c>
      <c r="R64" s="87">
        <v>9</v>
      </c>
      <c r="S64" s="87">
        <v>318.2</v>
      </c>
      <c r="T64" s="87">
        <v>9.6</v>
      </c>
      <c r="U64" s="87">
        <v>1190</v>
      </c>
      <c r="V64" s="87">
        <v>35</v>
      </c>
      <c r="W64" s="90">
        <v>29.461316781201518</v>
      </c>
      <c r="X64" s="68"/>
      <c r="Z64" s="3" t="s">
        <v>763</v>
      </c>
    </row>
    <row r="65" spans="1:26">
      <c r="A65" s="76"/>
      <c r="B65" s="68"/>
      <c r="C65" s="77"/>
      <c r="D65" s="77"/>
      <c r="E65" s="77"/>
      <c r="F65" s="78"/>
      <c r="G65" s="78"/>
      <c r="H65" s="79"/>
      <c r="I65" s="79"/>
      <c r="J65" s="79"/>
      <c r="K65" s="79"/>
      <c r="L65" s="84"/>
      <c r="M65" s="85"/>
      <c r="N65" s="81"/>
      <c r="O65" s="77"/>
      <c r="P65" s="81"/>
      <c r="Q65" s="77"/>
      <c r="R65" s="77"/>
      <c r="S65" s="77"/>
      <c r="T65" s="77"/>
      <c r="U65" s="77"/>
      <c r="V65" s="77"/>
      <c r="W65" s="82"/>
      <c r="X65" s="68"/>
    </row>
    <row r="66" spans="1:26">
      <c r="A66" s="70" t="s">
        <v>762</v>
      </c>
      <c r="B66" s="68"/>
      <c r="C66" s="77"/>
      <c r="D66" s="77"/>
      <c r="E66" s="77"/>
      <c r="F66" s="78"/>
      <c r="G66" s="78"/>
      <c r="H66" s="79"/>
      <c r="I66" s="79"/>
      <c r="J66" s="79"/>
      <c r="K66" s="79"/>
      <c r="L66" s="78"/>
      <c r="M66" s="81"/>
      <c r="N66" s="81"/>
      <c r="O66" s="77"/>
      <c r="P66" s="81"/>
      <c r="Q66" s="77"/>
      <c r="R66" s="77"/>
      <c r="S66" s="77"/>
      <c r="T66" s="77"/>
      <c r="U66" s="77"/>
      <c r="V66" s="77"/>
      <c r="W66" s="82"/>
      <c r="X66" s="68"/>
    </row>
    <row r="67" spans="1:26">
      <c r="A67" s="76" t="s">
        <v>761</v>
      </c>
      <c r="B67" s="68"/>
      <c r="C67" s="77">
        <v>113</v>
      </c>
      <c r="D67" s="77">
        <v>497</v>
      </c>
      <c r="E67" s="77">
        <v>72.7</v>
      </c>
      <c r="F67" s="78">
        <f t="shared" ref="F67:F114" si="2">C67/D67</f>
        <v>0.22736418511066397</v>
      </c>
      <c r="G67" s="78"/>
      <c r="H67" s="79">
        <v>0.62780000000000002</v>
      </c>
      <c r="I67" s="79">
        <v>1.2999999999999999E-2</v>
      </c>
      <c r="J67" s="79">
        <v>7.9390000000000002E-2</v>
      </c>
      <c r="K67" s="79">
        <v>1.6999999999999999E-3</v>
      </c>
      <c r="L67" s="80">
        <v>0.47627999999999998</v>
      </c>
      <c r="M67" s="81">
        <v>5.7200000000000001E-2</v>
      </c>
      <c r="N67" s="81">
        <v>7.7999999999999999E-4</v>
      </c>
      <c r="O67" s="77">
        <v>53000</v>
      </c>
      <c r="P67" s="81"/>
      <c r="Q67" s="77">
        <v>493.7</v>
      </c>
      <c r="R67" s="77">
        <v>8.1</v>
      </c>
      <c r="S67" s="77">
        <v>492.3</v>
      </c>
      <c r="T67" s="77">
        <v>10</v>
      </c>
      <c r="U67" s="77">
        <v>482</v>
      </c>
      <c r="V67" s="77">
        <v>30</v>
      </c>
      <c r="W67" s="82">
        <v>0.28357302005266316</v>
      </c>
      <c r="X67" s="68"/>
      <c r="Z67" s="1" t="s">
        <v>760</v>
      </c>
    </row>
    <row r="68" spans="1:26">
      <c r="A68" s="76" t="s">
        <v>759</v>
      </c>
      <c r="B68" s="68"/>
      <c r="C68" s="77">
        <v>203.6</v>
      </c>
      <c r="D68" s="77">
        <v>394.1</v>
      </c>
      <c r="E68" s="77">
        <v>138.4</v>
      </c>
      <c r="F68" s="78">
        <f t="shared" si="2"/>
        <v>0.51662014717076876</v>
      </c>
      <c r="G68" s="78"/>
      <c r="H68" s="79">
        <v>0.68100000000000005</v>
      </c>
      <c r="I68" s="79">
        <v>1.4999999999999999E-2</v>
      </c>
      <c r="J68" s="79">
        <v>8.5699999999999998E-2</v>
      </c>
      <c r="K68" s="79">
        <v>1.9E-3</v>
      </c>
      <c r="L68" s="80">
        <v>0.56233999999999995</v>
      </c>
      <c r="M68" s="81">
        <v>5.7430000000000002E-2</v>
      </c>
      <c r="N68" s="81">
        <v>8.1999999999999998E-4</v>
      </c>
      <c r="O68" s="77">
        <v>69000</v>
      </c>
      <c r="P68" s="81"/>
      <c r="Q68" s="77">
        <v>526.5</v>
      </c>
      <c r="R68" s="77">
        <v>8.8000000000000007</v>
      </c>
      <c r="S68" s="77">
        <v>529.6</v>
      </c>
      <c r="T68" s="77">
        <v>12</v>
      </c>
      <c r="U68" s="77">
        <v>492</v>
      </c>
      <c r="V68" s="77">
        <v>31</v>
      </c>
      <c r="W68" s="82">
        <v>-0.5887939221272509</v>
      </c>
      <c r="X68" s="68"/>
      <c r="Z68" s="1" t="s">
        <v>758</v>
      </c>
    </row>
    <row r="69" spans="1:26">
      <c r="A69" s="76" t="s">
        <v>757</v>
      </c>
      <c r="B69" s="68"/>
      <c r="C69" s="77">
        <v>51.5</v>
      </c>
      <c r="D69" s="77">
        <v>341</v>
      </c>
      <c r="E69" s="77">
        <v>36.4</v>
      </c>
      <c r="F69" s="78">
        <f t="shared" si="2"/>
        <v>0.15102639296187684</v>
      </c>
      <c r="G69" s="78"/>
      <c r="H69" s="79">
        <v>0.70699999999999996</v>
      </c>
      <c r="I69" s="79">
        <v>1.6E-2</v>
      </c>
      <c r="J69" s="79">
        <v>8.8800000000000004E-2</v>
      </c>
      <c r="K69" s="79">
        <v>2.0999999999999999E-3</v>
      </c>
      <c r="L69" s="80">
        <v>0.59699999999999998</v>
      </c>
      <c r="M69" s="81">
        <v>5.7529999999999998E-2</v>
      </c>
      <c r="N69" s="81">
        <v>8.8000000000000003E-4</v>
      </c>
      <c r="O69" s="77">
        <v>92000</v>
      </c>
      <c r="P69" s="81"/>
      <c r="Q69" s="77">
        <v>542</v>
      </c>
      <c r="R69" s="77">
        <v>9.6</v>
      </c>
      <c r="S69" s="77">
        <v>548</v>
      </c>
      <c r="T69" s="77">
        <v>12</v>
      </c>
      <c r="U69" s="77">
        <v>493</v>
      </c>
      <c r="V69" s="77">
        <v>34</v>
      </c>
      <c r="W69" s="82">
        <v>-1.1070110701107083</v>
      </c>
      <c r="X69" s="68"/>
      <c r="Z69" s="1" t="s">
        <v>756</v>
      </c>
    </row>
    <row r="70" spans="1:26">
      <c r="A70" s="76" t="s">
        <v>755</v>
      </c>
      <c r="B70" s="68"/>
      <c r="C70" s="77">
        <v>60.27</v>
      </c>
      <c r="D70" s="77">
        <v>471</v>
      </c>
      <c r="E70" s="77">
        <v>38.6</v>
      </c>
      <c r="F70" s="78">
        <f t="shared" si="2"/>
        <v>0.12796178343949044</v>
      </c>
      <c r="G70" s="78"/>
      <c r="H70" s="79">
        <v>0.62509999999999999</v>
      </c>
      <c r="I70" s="79">
        <v>1.4E-2</v>
      </c>
      <c r="J70" s="79">
        <v>7.9600000000000004E-2</v>
      </c>
      <c r="K70" s="79">
        <v>1.9E-3</v>
      </c>
      <c r="L70" s="80">
        <v>0.65166999999999997</v>
      </c>
      <c r="M70" s="81">
        <v>5.6770000000000001E-2</v>
      </c>
      <c r="N70" s="81">
        <v>7.3999999999999999E-4</v>
      </c>
      <c r="O70" s="77">
        <v>55000</v>
      </c>
      <c r="P70" s="81"/>
      <c r="Q70" s="77">
        <v>491.8</v>
      </c>
      <c r="R70" s="77">
        <v>8.4</v>
      </c>
      <c r="S70" s="77">
        <v>493.8</v>
      </c>
      <c r="T70" s="77">
        <v>11</v>
      </c>
      <c r="U70" s="77">
        <v>469</v>
      </c>
      <c r="V70" s="77">
        <v>29</v>
      </c>
      <c r="W70" s="82">
        <v>-0.4066693777958541</v>
      </c>
      <c r="X70" s="68"/>
      <c r="Z70" s="1" t="s">
        <v>754</v>
      </c>
    </row>
    <row r="71" spans="1:26">
      <c r="A71" s="76" t="s">
        <v>753</v>
      </c>
      <c r="B71" s="68"/>
      <c r="C71" s="77">
        <v>38.15</v>
      </c>
      <c r="D71" s="77">
        <v>403.7</v>
      </c>
      <c r="E71" s="77">
        <v>24.27</v>
      </c>
      <c r="F71" s="78">
        <f t="shared" si="2"/>
        <v>9.4500866980431017E-2</v>
      </c>
      <c r="G71" s="78"/>
      <c r="H71" s="79">
        <v>0.61799999999999999</v>
      </c>
      <c r="I71" s="79">
        <v>1.4E-2</v>
      </c>
      <c r="J71" s="79">
        <v>7.85E-2</v>
      </c>
      <c r="K71" s="79">
        <v>1.9E-3</v>
      </c>
      <c r="L71" s="80">
        <v>0.64244999999999997</v>
      </c>
      <c r="M71" s="81">
        <v>5.6930000000000001E-2</v>
      </c>
      <c r="N71" s="81">
        <v>8.4999999999999995E-4</v>
      </c>
      <c r="O71" s="77">
        <v>77000</v>
      </c>
      <c r="P71" s="81"/>
      <c r="Q71" s="77">
        <v>487.6</v>
      </c>
      <c r="R71" s="77">
        <v>8.6999999999999993</v>
      </c>
      <c r="S71" s="77">
        <v>486.8</v>
      </c>
      <c r="T71" s="77">
        <v>11</v>
      </c>
      <c r="U71" s="77">
        <v>472</v>
      </c>
      <c r="V71" s="77">
        <v>33</v>
      </c>
      <c r="W71" s="82">
        <v>0.16406890894176129</v>
      </c>
      <c r="X71" s="68"/>
      <c r="Z71" s="1" t="s">
        <v>752</v>
      </c>
    </row>
    <row r="72" spans="1:26">
      <c r="A72" s="76" t="s">
        <v>751</v>
      </c>
      <c r="B72" s="68"/>
      <c r="C72" s="77">
        <v>81.8</v>
      </c>
      <c r="D72" s="77">
        <v>873</v>
      </c>
      <c r="E72" s="77">
        <v>55.9</v>
      </c>
      <c r="F72" s="78">
        <f t="shared" si="2"/>
        <v>9.3699885452462772E-2</v>
      </c>
      <c r="G72" s="78"/>
      <c r="H72" s="79">
        <v>0.61899999999999999</v>
      </c>
      <c r="I72" s="79">
        <v>1.4E-2</v>
      </c>
      <c r="J72" s="79">
        <v>7.9699999999999993E-2</v>
      </c>
      <c r="K72" s="79">
        <v>2.0999999999999999E-3</v>
      </c>
      <c r="L72" s="80">
        <v>0.68378000000000005</v>
      </c>
      <c r="M72" s="81">
        <v>5.6410000000000002E-2</v>
      </c>
      <c r="N72" s="81">
        <v>8.4000000000000003E-4</v>
      </c>
      <c r="O72" s="77">
        <v>120000</v>
      </c>
      <c r="P72" s="81"/>
      <c r="Q72" s="77">
        <v>488.7</v>
      </c>
      <c r="R72" s="77">
        <v>8.8000000000000007</v>
      </c>
      <c r="S72" s="77">
        <v>493.9</v>
      </c>
      <c r="T72" s="77">
        <v>12</v>
      </c>
      <c r="U72" s="77">
        <v>450</v>
      </c>
      <c r="V72" s="77">
        <v>33</v>
      </c>
      <c r="W72" s="82">
        <v>-1.0640474728872418</v>
      </c>
      <c r="X72" s="68"/>
      <c r="Z72" s="1" t="s">
        <v>750</v>
      </c>
    </row>
    <row r="73" spans="1:26">
      <c r="A73" s="76" t="s">
        <v>749</v>
      </c>
      <c r="B73" s="68"/>
      <c r="C73" s="77">
        <v>23.37</v>
      </c>
      <c r="D73" s="77">
        <v>131.9</v>
      </c>
      <c r="E73" s="77">
        <v>18.39</v>
      </c>
      <c r="F73" s="78">
        <f t="shared" si="2"/>
        <v>0.17717968157695224</v>
      </c>
      <c r="G73" s="78"/>
      <c r="H73" s="79">
        <v>0.625</v>
      </c>
      <c r="I73" s="79">
        <v>1.7999999999999999E-2</v>
      </c>
      <c r="J73" s="79">
        <v>7.8399999999999997E-2</v>
      </c>
      <c r="K73" s="79">
        <v>2E-3</v>
      </c>
      <c r="L73" s="80">
        <v>0.49593999999999999</v>
      </c>
      <c r="M73" s="81">
        <v>5.7700000000000001E-2</v>
      </c>
      <c r="N73" s="81">
        <v>1.2999999999999999E-3</v>
      </c>
      <c r="O73" s="77">
        <v>90000</v>
      </c>
      <c r="P73" s="81"/>
      <c r="Q73" s="77">
        <v>491.1</v>
      </c>
      <c r="R73" s="77">
        <v>11</v>
      </c>
      <c r="S73" s="77">
        <v>486.4</v>
      </c>
      <c r="T73" s="77">
        <v>12</v>
      </c>
      <c r="U73" s="77">
        <v>477</v>
      </c>
      <c r="V73" s="77">
        <v>50</v>
      </c>
      <c r="W73" s="82">
        <v>0.95703522704134736</v>
      </c>
      <c r="X73" s="68"/>
      <c r="Z73" s="1" t="s">
        <v>748</v>
      </c>
    </row>
    <row r="74" spans="1:26">
      <c r="A74" s="76" t="s">
        <v>747</v>
      </c>
      <c r="B74" s="68"/>
      <c r="C74" s="77">
        <v>62.54</v>
      </c>
      <c r="D74" s="77">
        <v>381.4</v>
      </c>
      <c r="E74" s="77">
        <v>41.93</v>
      </c>
      <c r="F74" s="78">
        <f t="shared" si="2"/>
        <v>0.16397482957524909</v>
      </c>
      <c r="G74" s="78"/>
      <c r="H74" s="79">
        <v>0.63300000000000001</v>
      </c>
      <c r="I74" s="79">
        <v>1.4E-2</v>
      </c>
      <c r="J74" s="79">
        <v>8.0799999999999997E-2</v>
      </c>
      <c r="K74" s="79">
        <v>1.9E-3</v>
      </c>
      <c r="L74" s="80">
        <v>0.57752999999999999</v>
      </c>
      <c r="M74" s="81">
        <v>5.6430000000000001E-2</v>
      </c>
      <c r="N74" s="81">
        <v>8.7000000000000001E-4</v>
      </c>
      <c r="O74" s="77">
        <v>121000</v>
      </c>
      <c r="P74" s="81"/>
      <c r="Q74" s="77">
        <v>496.3</v>
      </c>
      <c r="R74" s="77">
        <v>8.9</v>
      </c>
      <c r="S74" s="77">
        <v>500.6</v>
      </c>
      <c r="T74" s="77">
        <v>12</v>
      </c>
      <c r="U74" s="77">
        <v>454</v>
      </c>
      <c r="V74" s="77">
        <v>34</v>
      </c>
      <c r="W74" s="82">
        <v>-0.86641144469070674</v>
      </c>
      <c r="X74" s="68"/>
      <c r="Z74" s="1" t="s">
        <v>746</v>
      </c>
    </row>
    <row r="75" spans="1:26">
      <c r="A75" s="76" t="s">
        <v>745</v>
      </c>
      <c r="B75" s="68"/>
      <c r="C75" s="77">
        <v>53.34</v>
      </c>
      <c r="D75" s="77">
        <v>252.8</v>
      </c>
      <c r="E75" s="77">
        <v>39.64</v>
      </c>
      <c r="F75" s="78">
        <f t="shared" si="2"/>
        <v>0.21099683544303799</v>
      </c>
      <c r="G75" s="78"/>
      <c r="H75" s="79">
        <v>0.70599999999999996</v>
      </c>
      <c r="I75" s="79">
        <v>1.7000000000000001E-2</v>
      </c>
      <c r="J75" s="79">
        <v>8.8800000000000004E-2</v>
      </c>
      <c r="K75" s="79">
        <v>2E-3</v>
      </c>
      <c r="L75" s="80">
        <v>0.53361999999999998</v>
      </c>
      <c r="M75" s="81">
        <v>5.7209999999999997E-2</v>
      </c>
      <c r="N75" s="81">
        <v>9.6000000000000002E-4</v>
      </c>
      <c r="O75" s="77">
        <v>95000</v>
      </c>
      <c r="P75" s="81"/>
      <c r="Q75" s="77">
        <v>541.5</v>
      </c>
      <c r="R75" s="77">
        <v>9.8000000000000007</v>
      </c>
      <c r="S75" s="77">
        <v>548.20000000000005</v>
      </c>
      <c r="T75" s="77">
        <v>12</v>
      </c>
      <c r="U75" s="77">
        <v>484</v>
      </c>
      <c r="V75" s="77">
        <v>37</v>
      </c>
      <c r="W75" s="82">
        <v>-1.2373037857802416</v>
      </c>
      <c r="X75" s="68"/>
      <c r="Z75" s="1" t="s">
        <v>744</v>
      </c>
    </row>
    <row r="76" spans="1:26">
      <c r="A76" s="76" t="s">
        <v>743</v>
      </c>
      <c r="B76" s="68"/>
      <c r="C76" s="77">
        <v>62.1</v>
      </c>
      <c r="D76" s="77">
        <v>426</v>
      </c>
      <c r="E76" s="77">
        <v>42.4</v>
      </c>
      <c r="F76" s="78">
        <f t="shared" si="2"/>
        <v>0.14577464788732394</v>
      </c>
      <c r="G76" s="78"/>
      <c r="H76" s="79">
        <v>0.628</v>
      </c>
      <c r="I76" s="79">
        <v>1.7000000000000001E-2</v>
      </c>
      <c r="J76" s="79">
        <v>8.0500000000000002E-2</v>
      </c>
      <c r="K76" s="79">
        <v>2.3E-3</v>
      </c>
      <c r="L76" s="80">
        <v>0.64190000000000003</v>
      </c>
      <c r="M76" s="81">
        <v>5.6399999999999999E-2</v>
      </c>
      <c r="N76" s="81">
        <v>1.1000000000000001E-3</v>
      </c>
      <c r="O76" s="77">
        <v>11000</v>
      </c>
      <c r="P76" s="81"/>
      <c r="Q76" s="77">
        <v>493.1</v>
      </c>
      <c r="R76" s="77">
        <v>11</v>
      </c>
      <c r="S76" s="77">
        <v>499</v>
      </c>
      <c r="T76" s="77">
        <v>14</v>
      </c>
      <c r="U76" s="77">
        <v>457</v>
      </c>
      <c r="V76" s="77">
        <v>45</v>
      </c>
      <c r="W76" s="82">
        <v>-1.1965118637193184</v>
      </c>
      <c r="X76" s="68"/>
      <c r="Z76" s="1" t="s">
        <v>742</v>
      </c>
    </row>
    <row r="77" spans="1:26">
      <c r="A77" s="76" t="s">
        <v>741</v>
      </c>
      <c r="B77" s="68"/>
      <c r="C77" s="77">
        <v>154.30000000000001</v>
      </c>
      <c r="D77" s="77">
        <v>438</v>
      </c>
      <c r="E77" s="77">
        <v>107.9</v>
      </c>
      <c r="F77" s="78">
        <f t="shared" si="2"/>
        <v>0.35228310502283106</v>
      </c>
      <c r="G77" s="78"/>
      <c r="H77" s="79">
        <v>0.61799999999999999</v>
      </c>
      <c r="I77" s="79">
        <v>1.7000000000000001E-2</v>
      </c>
      <c r="J77" s="79">
        <v>7.8200000000000006E-2</v>
      </c>
      <c r="K77" s="79">
        <v>2.2000000000000001E-3</v>
      </c>
      <c r="L77" s="80">
        <v>0.57979000000000003</v>
      </c>
      <c r="M77" s="81">
        <v>5.7299999999999997E-2</v>
      </c>
      <c r="N77" s="81">
        <v>1.2999999999999999E-3</v>
      </c>
      <c r="O77" s="77">
        <v>29000</v>
      </c>
      <c r="P77" s="81"/>
      <c r="Q77" s="77">
        <v>488.4</v>
      </c>
      <c r="R77" s="77">
        <v>11</v>
      </c>
      <c r="S77" s="77">
        <v>485</v>
      </c>
      <c r="T77" s="77">
        <v>13</v>
      </c>
      <c r="U77" s="77">
        <v>486</v>
      </c>
      <c r="V77" s="77">
        <v>47</v>
      </c>
      <c r="W77" s="82">
        <v>0.69615069615068803</v>
      </c>
      <c r="X77" s="68"/>
      <c r="Z77" s="1" t="s">
        <v>740</v>
      </c>
    </row>
    <row r="78" spans="1:26">
      <c r="A78" s="76" t="s">
        <v>739</v>
      </c>
      <c r="B78" s="68"/>
      <c r="C78" s="77">
        <v>30.18</v>
      </c>
      <c r="D78" s="77">
        <v>388</v>
      </c>
      <c r="E78" s="77">
        <v>25.9</v>
      </c>
      <c r="F78" s="78">
        <f t="shared" si="2"/>
        <v>7.7783505154639179E-2</v>
      </c>
      <c r="G78" s="78"/>
      <c r="H78" s="79">
        <v>0.754</v>
      </c>
      <c r="I78" s="79">
        <v>2.5999999999999999E-2</v>
      </c>
      <c r="J78" s="79">
        <v>9.0200000000000002E-2</v>
      </c>
      <c r="K78" s="79">
        <v>3.0000000000000001E-3</v>
      </c>
      <c r="L78" s="80">
        <v>0.64390000000000003</v>
      </c>
      <c r="M78" s="81">
        <v>5.9799999999999999E-2</v>
      </c>
      <c r="N78" s="81">
        <v>1.4E-3</v>
      </c>
      <c r="O78" s="77">
        <v>100000</v>
      </c>
      <c r="P78" s="81"/>
      <c r="Q78" s="77">
        <v>569</v>
      </c>
      <c r="R78" s="77">
        <v>15</v>
      </c>
      <c r="S78" s="77">
        <v>556</v>
      </c>
      <c r="T78" s="77">
        <v>18</v>
      </c>
      <c r="U78" s="77">
        <v>604</v>
      </c>
      <c r="V78" s="77">
        <v>50</v>
      </c>
      <c r="W78" s="82">
        <v>2.2847100175746871</v>
      </c>
      <c r="X78" s="68"/>
      <c r="Z78" s="1" t="s">
        <v>738</v>
      </c>
    </row>
    <row r="79" spans="1:26">
      <c r="A79" s="76" t="s">
        <v>737</v>
      </c>
      <c r="B79" s="68"/>
      <c r="C79" s="77">
        <v>133.69999999999999</v>
      </c>
      <c r="D79" s="77">
        <v>290</v>
      </c>
      <c r="E79" s="77">
        <v>93.5</v>
      </c>
      <c r="F79" s="78">
        <f t="shared" si="2"/>
        <v>0.46103448275862063</v>
      </c>
      <c r="G79" s="78"/>
      <c r="H79" s="79">
        <v>0.64100000000000001</v>
      </c>
      <c r="I79" s="79">
        <v>1.9E-2</v>
      </c>
      <c r="J79" s="79">
        <v>8.1199999999999994E-2</v>
      </c>
      <c r="K79" s="79">
        <v>2.2000000000000001E-3</v>
      </c>
      <c r="L79" s="80">
        <v>0.45656000000000002</v>
      </c>
      <c r="M79" s="81">
        <v>5.7099999999999998E-2</v>
      </c>
      <c r="N79" s="81">
        <v>1.2999999999999999E-3</v>
      </c>
      <c r="O79" s="77">
        <v>66000</v>
      </c>
      <c r="P79" s="81"/>
      <c r="Q79" s="77">
        <v>500.1</v>
      </c>
      <c r="R79" s="77">
        <v>11</v>
      </c>
      <c r="S79" s="77">
        <v>502.9</v>
      </c>
      <c r="T79" s="77">
        <v>13</v>
      </c>
      <c r="U79" s="77">
        <v>464</v>
      </c>
      <c r="V79" s="77">
        <v>52</v>
      </c>
      <c r="W79" s="82">
        <v>-0.55988802239550495</v>
      </c>
      <c r="X79" s="68"/>
      <c r="Z79" s="1" t="s">
        <v>736</v>
      </c>
    </row>
    <row r="80" spans="1:26">
      <c r="A80" s="76" t="s">
        <v>735</v>
      </c>
      <c r="B80" s="68"/>
      <c r="C80" s="77">
        <v>44.87</v>
      </c>
      <c r="D80" s="77">
        <v>448</v>
      </c>
      <c r="E80" s="77">
        <v>36.299999999999997</v>
      </c>
      <c r="F80" s="78">
        <f t="shared" si="2"/>
        <v>0.10015624999999999</v>
      </c>
      <c r="G80" s="78"/>
      <c r="H80" s="79">
        <v>0.7</v>
      </c>
      <c r="I80" s="79">
        <v>1.6E-2</v>
      </c>
      <c r="J80" s="79">
        <v>8.6699999999999999E-2</v>
      </c>
      <c r="K80" s="79">
        <v>2.0999999999999999E-3</v>
      </c>
      <c r="L80" s="80">
        <v>0.63841000000000003</v>
      </c>
      <c r="M80" s="81">
        <v>5.8259999999999999E-2</v>
      </c>
      <c r="N80" s="81">
        <v>8.5999999999999998E-4</v>
      </c>
      <c r="O80" s="77">
        <v>240000</v>
      </c>
      <c r="P80" s="81"/>
      <c r="Q80" s="77">
        <v>538.29999999999995</v>
      </c>
      <c r="R80" s="77">
        <v>9.5</v>
      </c>
      <c r="S80" s="77">
        <v>535.4</v>
      </c>
      <c r="T80" s="77">
        <v>12</v>
      </c>
      <c r="U80" s="77">
        <v>519</v>
      </c>
      <c r="V80" s="77">
        <v>33</v>
      </c>
      <c r="W80" s="82">
        <v>0.53873304848597314</v>
      </c>
      <c r="X80" s="68"/>
      <c r="Z80" s="1" t="s">
        <v>734</v>
      </c>
    </row>
    <row r="81" spans="1:26">
      <c r="A81" s="76" t="s">
        <v>733</v>
      </c>
      <c r="B81" s="68"/>
      <c r="C81" s="77">
        <v>36.9</v>
      </c>
      <c r="D81" s="77">
        <v>78.2</v>
      </c>
      <c r="E81" s="77">
        <v>27.1</v>
      </c>
      <c r="F81" s="78">
        <f t="shared" si="2"/>
        <v>0.47186700767263423</v>
      </c>
      <c r="G81" s="78"/>
      <c r="H81" s="79">
        <v>0.73399999999999999</v>
      </c>
      <c r="I81" s="79">
        <v>2.5000000000000001E-2</v>
      </c>
      <c r="J81" s="79">
        <v>9.06E-2</v>
      </c>
      <c r="K81" s="79">
        <v>2.2000000000000001E-3</v>
      </c>
      <c r="L81" s="80">
        <v>0.32595000000000002</v>
      </c>
      <c r="M81" s="81">
        <v>5.8299999999999998E-2</v>
      </c>
      <c r="N81" s="81">
        <v>1.6999999999999999E-3</v>
      </c>
      <c r="O81" s="77">
        <v>50000</v>
      </c>
      <c r="P81" s="81"/>
      <c r="Q81" s="77">
        <v>555</v>
      </c>
      <c r="R81" s="77">
        <v>14</v>
      </c>
      <c r="S81" s="77">
        <v>558.9</v>
      </c>
      <c r="T81" s="77">
        <v>13</v>
      </c>
      <c r="U81" s="77">
        <v>492</v>
      </c>
      <c r="V81" s="77">
        <v>64</v>
      </c>
      <c r="W81" s="82">
        <v>-0.70270270270269553</v>
      </c>
      <c r="X81" s="68"/>
      <c r="Z81" s="1" t="s">
        <v>732</v>
      </c>
    </row>
    <row r="82" spans="1:26">
      <c r="A82" s="76" t="s">
        <v>731</v>
      </c>
      <c r="B82" s="68"/>
      <c r="C82" s="77">
        <v>65.8</v>
      </c>
      <c r="D82" s="77">
        <v>86.9</v>
      </c>
      <c r="E82" s="77">
        <v>62.2</v>
      </c>
      <c r="F82" s="78">
        <f t="shared" si="2"/>
        <v>0.75719217491369384</v>
      </c>
      <c r="G82" s="78"/>
      <c r="H82" s="79">
        <v>0.94599999999999995</v>
      </c>
      <c r="I82" s="79">
        <v>3.3000000000000002E-2</v>
      </c>
      <c r="J82" s="79">
        <v>0.106</v>
      </c>
      <c r="K82" s="79">
        <v>3.0000000000000001E-3</v>
      </c>
      <c r="L82" s="80">
        <v>0.2752</v>
      </c>
      <c r="M82" s="81">
        <v>6.4699999999999994E-2</v>
      </c>
      <c r="N82" s="81">
        <v>2.3E-3</v>
      </c>
      <c r="O82" s="77">
        <v>30000</v>
      </c>
      <c r="P82" s="81"/>
      <c r="Q82" s="77">
        <v>680</v>
      </c>
      <c r="R82" s="77">
        <v>19</v>
      </c>
      <c r="S82" s="77">
        <v>649</v>
      </c>
      <c r="T82" s="77">
        <v>18</v>
      </c>
      <c r="U82" s="77">
        <v>745</v>
      </c>
      <c r="V82" s="77">
        <v>77</v>
      </c>
      <c r="W82" s="82">
        <v>4.5588235294117592</v>
      </c>
      <c r="X82" s="68"/>
      <c r="Z82" s="1" t="s">
        <v>730</v>
      </c>
    </row>
    <row r="83" spans="1:26">
      <c r="A83" s="76" t="s">
        <v>729</v>
      </c>
      <c r="B83" s="68"/>
      <c r="C83" s="77">
        <v>22</v>
      </c>
      <c r="D83" s="77">
        <v>252.7</v>
      </c>
      <c r="E83" s="77">
        <v>17.8</v>
      </c>
      <c r="F83" s="78">
        <f t="shared" si="2"/>
        <v>8.7059754649782356E-2</v>
      </c>
      <c r="G83" s="78"/>
      <c r="H83" s="79">
        <v>0.70899999999999996</v>
      </c>
      <c r="I83" s="79">
        <v>1.7999999999999999E-2</v>
      </c>
      <c r="J83" s="79">
        <v>8.7999999999999995E-2</v>
      </c>
      <c r="K83" s="79">
        <v>2E-3</v>
      </c>
      <c r="L83" s="80">
        <v>0.55674000000000001</v>
      </c>
      <c r="M83" s="81">
        <v>5.8229999999999997E-2</v>
      </c>
      <c r="N83" s="81">
        <v>9.7999999999999997E-4</v>
      </c>
      <c r="O83" s="77">
        <v>36000</v>
      </c>
      <c r="P83" s="81"/>
      <c r="Q83" s="77">
        <v>544.4</v>
      </c>
      <c r="R83" s="77">
        <v>10</v>
      </c>
      <c r="S83" s="77">
        <v>543.29999999999995</v>
      </c>
      <c r="T83" s="77">
        <v>12</v>
      </c>
      <c r="U83" s="77">
        <v>518</v>
      </c>
      <c r="V83" s="77">
        <v>38</v>
      </c>
      <c r="W83" s="82">
        <v>0.20205731080088496</v>
      </c>
      <c r="X83" s="68"/>
      <c r="Z83" s="1" t="s">
        <v>728</v>
      </c>
    </row>
    <row r="84" spans="1:26">
      <c r="A84" s="76" t="s">
        <v>727</v>
      </c>
      <c r="B84" s="68"/>
      <c r="C84" s="77">
        <v>61.07</v>
      </c>
      <c r="D84" s="77">
        <v>53.9</v>
      </c>
      <c r="E84" s="77">
        <v>161.5</v>
      </c>
      <c r="F84" s="78">
        <f t="shared" si="2"/>
        <v>1.1330241187384045</v>
      </c>
      <c r="G84" s="78"/>
      <c r="H84" s="79">
        <v>5.5469999999999997</v>
      </c>
      <c r="I84" s="79">
        <v>0.12</v>
      </c>
      <c r="J84" s="79">
        <v>0.34749999999999998</v>
      </c>
      <c r="K84" s="79">
        <v>8.3000000000000001E-3</v>
      </c>
      <c r="L84" s="80">
        <v>0.54508000000000001</v>
      </c>
      <c r="M84" s="81">
        <v>0.1152</v>
      </c>
      <c r="N84" s="81">
        <v>1.6999999999999999E-3</v>
      </c>
      <c r="O84" s="77">
        <v>21000</v>
      </c>
      <c r="P84" s="81"/>
      <c r="Q84" s="77">
        <v>1905</v>
      </c>
      <c r="R84" s="77">
        <v>18</v>
      </c>
      <c r="S84" s="77">
        <v>1922</v>
      </c>
      <c r="T84" s="77">
        <v>40</v>
      </c>
      <c r="U84" s="77">
        <v>1873</v>
      </c>
      <c r="V84" s="77">
        <v>26</v>
      </c>
      <c r="W84" s="82">
        <v>-2.6161238654564878</v>
      </c>
      <c r="X84" s="68"/>
      <c r="Z84" s="1" t="s">
        <v>726</v>
      </c>
    </row>
    <row r="85" spans="1:26">
      <c r="A85" s="76" t="s">
        <v>725</v>
      </c>
      <c r="B85" s="68"/>
      <c r="C85" s="77">
        <v>156.69999999999999</v>
      </c>
      <c r="D85" s="77">
        <v>331.4</v>
      </c>
      <c r="E85" s="77">
        <v>97.2</v>
      </c>
      <c r="F85" s="78">
        <f t="shared" si="2"/>
        <v>0.47284248642124321</v>
      </c>
      <c r="G85" s="78"/>
      <c r="H85" s="79">
        <v>0.61699999999999999</v>
      </c>
      <c r="I85" s="79">
        <v>1.4999999999999999E-2</v>
      </c>
      <c r="J85" s="79">
        <v>7.8700000000000006E-2</v>
      </c>
      <c r="K85" s="79">
        <v>2E-3</v>
      </c>
      <c r="L85" s="80">
        <v>0.51849000000000001</v>
      </c>
      <c r="M85" s="81">
        <v>5.67E-2</v>
      </c>
      <c r="N85" s="81">
        <v>1.1000000000000001E-3</v>
      </c>
      <c r="O85" s="77">
        <v>30000</v>
      </c>
      <c r="P85" s="81"/>
      <c r="Q85" s="77">
        <v>486.3</v>
      </c>
      <c r="R85" s="77">
        <v>9.6</v>
      </c>
      <c r="S85" s="77">
        <v>488.2</v>
      </c>
      <c r="T85" s="77">
        <v>12</v>
      </c>
      <c r="U85" s="77">
        <v>460</v>
      </c>
      <c r="V85" s="77">
        <v>40</v>
      </c>
      <c r="W85" s="82">
        <v>-0.3907053259304849</v>
      </c>
      <c r="X85" s="68"/>
      <c r="Z85" s="1" t="s">
        <v>724</v>
      </c>
    </row>
    <row r="86" spans="1:26">
      <c r="A86" s="76" t="s">
        <v>723</v>
      </c>
      <c r="B86" s="68"/>
      <c r="C86" s="77">
        <v>39.6</v>
      </c>
      <c r="D86" s="77">
        <v>174.6</v>
      </c>
      <c r="E86" s="77">
        <v>26.58</v>
      </c>
      <c r="F86" s="78">
        <f t="shared" si="2"/>
        <v>0.22680412371134023</v>
      </c>
      <c r="G86" s="78"/>
      <c r="H86" s="79">
        <v>0.63100000000000001</v>
      </c>
      <c r="I86" s="79">
        <v>1.6E-2</v>
      </c>
      <c r="J86" s="79">
        <v>0.08</v>
      </c>
      <c r="K86" s="79">
        <v>1.9E-3</v>
      </c>
      <c r="L86" s="80">
        <v>0.51088999999999996</v>
      </c>
      <c r="M86" s="81">
        <v>5.6599999999999998E-2</v>
      </c>
      <c r="N86" s="81">
        <v>1E-3</v>
      </c>
      <c r="O86" s="77">
        <v>50000</v>
      </c>
      <c r="P86" s="81"/>
      <c r="Q86" s="77">
        <v>494.6</v>
      </c>
      <c r="R86" s="77">
        <v>9.8000000000000007</v>
      </c>
      <c r="S86" s="77">
        <v>496.1</v>
      </c>
      <c r="T86" s="77">
        <v>11</v>
      </c>
      <c r="U86" s="77">
        <v>462</v>
      </c>
      <c r="V86" s="77">
        <v>40</v>
      </c>
      <c r="W86" s="82">
        <v>-0.30327537403962435</v>
      </c>
      <c r="X86" s="68"/>
      <c r="Z86" s="1" t="s">
        <v>722</v>
      </c>
    </row>
    <row r="87" spans="1:26" s="4" customFormat="1">
      <c r="A87" s="76" t="s">
        <v>721</v>
      </c>
      <c r="B87" s="91"/>
      <c r="C87" s="77">
        <v>953</v>
      </c>
      <c r="D87" s="77">
        <v>874</v>
      </c>
      <c r="E87" s="77">
        <v>658</v>
      </c>
      <c r="F87" s="78">
        <f t="shared" si="2"/>
        <v>1.0903890160183067</v>
      </c>
      <c r="G87" s="78"/>
      <c r="H87" s="79">
        <v>0.67420000000000002</v>
      </c>
      <c r="I87" s="79">
        <v>1.4E-2</v>
      </c>
      <c r="J87" s="79">
        <v>8.3400000000000002E-2</v>
      </c>
      <c r="K87" s="79">
        <v>1.9E-3</v>
      </c>
      <c r="L87" s="80">
        <v>0.63570000000000004</v>
      </c>
      <c r="M87" s="81">
        <v>5.806E-2</v>
      </c>
      <c r="N87" s="81">
        <v>7.2000000000000005E-4</v>
      </c>
      <c r="O87" s="77">
        <v>110000</v>
      </c>
      <c r="P87" s="81"/>
      <c r="Q87" s="77">
        <v>523.20000000000005</v>
      </c>
      <c r="R87" s="77">
        <v>8.3000000000000007</v>
      </c>
      <c r="S87" s="77">
        <v>516.29999999999995</v>
      </c>
      <c r="T87" s="77">
        <v>11</v>
      </c>
      <c r="U87" s="77">
        <v>522</v>
      </c>
      <c r="V87" s="77">
        <v>27</v>
      </c>
      <c r="W87" s="82">
        <v>1.318807339449557</v>
      </c>
      <c r="X87" s="68"/>
      <c r="Y87" s="1"/>
      <c r="Z87" s="1" t="s">
        <v>720</v>
      </c>
    </row>
    <row r="88" spans="1:26">
      <c r="A88" s="76" t="s">
        <v>719</v>
      </c>
      <c r="B88" s="68"/>
      <c r="C88" s="77">
        <v>123.5</v>
      </c>
      <c r="D88" s="77">
        <v>52.8</v>
      </c>
      <c r="E88" s="77">
        <v>109.3</v>
      </c>
      <c r="F88" s="78">
        <f t="shared" si="2"/>
        <v>2.3390151515151518</v>
      </c>
      <c r="G88" s="78"/>
      <c r="H88" s="79">
        <v>0.88800000000000001</v>
      </c>
      <c r="I88" s="79">
        <v>0.03</v>
      </c>
      <c r="J88" s="79">
        <v>0.1079</v>
      </c>
      <c r="K88" s="79">
        <v>2.8E-3</v>
      </c>
      <c r="L88" s="80">
        <v>0.35568</v>
      </c>
      <c r="M88" s="81">
        <v>5.9299999999999999E-2</v>
      </c>
      <c r="N88" s="81">
        <v>1.6999999999999999E-3</v>
      </c>
      <c r="O88" s="77">
        <v>14000</v>
      </c>
      <c r="P88" s="81"/>
      <c r="Q88" s="77">
        <v>641</v>
      </c>
      <c r="R88" s="77">
        <v>16</v>
      </c>
      <c r="S88" s="77">
        <v>660</v>
      </c>
      <c r="T88" s="77">
        <v>16</v>
      </c>
      <c r="U88" s="77">
        <v>524</v>
      </c>
      <c r="V88" s="77">
        <v>64</v>
      </c>
      <c r="W88" s="82">
        <v>-2.9641185647425905</v>
      </c>
      <c r="X88" s="68"/>
      <c r="Z88" s="1" t="s">
        <v>718</v>
      </c>
    </row>
    <row r="89" spans="1:26" s="4" customFormat="1">
      <c r="A89" s="76" t="s">
        <v>717</v>
      </c>
      <c r="B89" s="91"/>
      <c r="C89" s="77">
        <v>195.1</v>
      </c>
      <c r="D89" s="77">
        <v>205.5</v>
      </c>
      <c r="E89" s="77">
        <v>125.7</v>
      </c>
      <c r="F89" s="78">
        <f t="shared" si="2"/>
        <v>0.9493917274939172</v>
      </c>
      <c r="G89" s="78"/>
      <c r="H89" s="79">
        <v>0.63300000000000001</v>
      </c>
      <c r="I89" s="79">
        <v>1.7999999999999999E-2</v>
      </c>
      <c r="J89" s="79">
        <v>8.0299999999999996E-2</v>
      </c>
      <c r="K89" s="79">
        <v>1.9E-3</v>
      </c>
      <c r="L89" s="80">
        <v>0.42898999999999998</v>
      </c>
      <c r="M89" s="81">
        <v>5.67E-2</v>
      </c>
      <c r="N89" s="81">
        <v>1.2999999999999999E-3</v>
      </c>
      <c r="O89" s="77">
        <v>100000</v>
      </c>
      <c r="P89" s="81"/>
      <c r="Q89" s="77">
        <v>496.2</v>
      </c>
      <c r="R89" s="77">
        <v>11</v>
      </c>
      <c r="S89" s="77">
        <v>497.9</v>
      </c>
      <c r="T89" s="77">
        <v>11</v>
      </c>
      <c r="U89" s="77">
        <v>451</v>
      </c>
      <c r="V89" s="77">
        <v>50</v>
      </c>
      <c r="W89" s="82">
        <v>-0.34260378879484854</v>
      </c>
      <c r="X89" s="68"/>
      <c r="Y89" s="1"/>
      <c r="Z89" s="1" t="s">
        <v>716</v>
      </c>
    </row>
    <row r="90" spans="1:26">
      <c r="A90" s="76" t="s">
        <v>715</v>
      </c>
      <c r="B90" s="68"/>
      <c r="C90" s="77">
        <v>644</v>
      </c>
      <c r="D90" s="77">
        <v>799</v>
      </c>
      <c r="E90" s="77">
        <v>437</v>
      </c>
      <c r="F90" s="78">
        <f t="shared" si="2"/>
        <v>0.80600750938673338</v>
      </c>
      <c r="G90" s="78"/>
      <c r="H90" s="79">
        <v>0.66900000000000004</v>
      </c>
      <c r="I90" s="79">
        <v>1.4999999999999999E-2</v>
      </c>
      <c r="J90" s="79">
        <v>8.4400000000000003E-2</v>
      </c>
      <c r="K90" s="79">
        <v>2E-3</v>
      </c>
      <c r="L90" s="80">
        <v>0.56991000000000003</v>
      </c>
      <c r="M90" s="81">
        <v>5.7119999999999997E-2</v>
      </c>
      <c r="N90" s="81">
        <v>8.4999999999999995E-4</v>
      </c>
      <c r="O90" s="77">
        <v>300000</v>
      </c>
      <c r="P90" s="81"/>
      <c r="Q90" s="77">
        <v>518.9</v>
      </c>
      <c r="R90" s="77">
        <v>8.9</v>
      </c>
      <c r="S90" s="77">
        <v>522.29999999999995</v>
      </c>
      <c r="T90" s="77">
        <v>12</v>
      </c>
      <c r="U90" s="77">
        <v>490</v>
      </c>
      <c r="V90" s="77">
        <v>34</v>
      </c>
      <c r="W90" s="82">
        <v>-0.65523222200809528</v>
      </c>
      <c r="X90" s="68"/>
      <c r="Z90" s="1" t="s">
        <v>714</v>
      </c>
    </row>
    <row r="91" spans="1:26">
      <c r="A91" s="76" t="s">
        <v>713</v>
      </c>
      <c r="B91" s="68"/>
      <c r="C91" s="77">
        <v>1566</v>
      </c>
      <c r="D91" s="77">
        <v>1270</v>
      </c>
      <c r="E91" s="77">
        <v>945</v>
      </c>
      <c r="F91" s="78">
        <f t="shared" si="2"/>
        <v>1.2330708661417322</v>
      </c>
      <c r="G91" s="78"/>
      <c r="H91" s="79">
        <v>0.69099999999999995</v>
      </c>
      <c r="I91" s="79">
        <v>1.9E-2</v>
      </c>
      <c r="J91" s="79">
        <v>7.8899999999999998E-2</v>
      </c>
      <c r="K91" s="79">
        <v>2E-3</v>
      </c>
      <c r="L91" s="80">
        <v>0.65044999999999997</v>
      </c>
      <c r="M91" s="81">
        <v>6.3E-2</v>
      </c>
      <c r="N91" s="81">
        <v>1.1000000000000001E-3</v>
      </c>
      <c r="O91" s="77">
        <v>750000</v>
      </c>
      <c r="P91" s="81"/>
      <c r="Q91" s="77">
        <v>532</v>
      </c>
      <c r="R91" s="77">
        <v>11</v>
      </c>
      <c r="S91" s="77">
        <v>489.2</v>
      </c>
      <c r="T91" s="77">
        <v>12</v>
      </c>
      <c r="U91" s="77">
        <v>700</v>
      </c>
      <c r="V91" s="77">
        <v>39</v>
      </c>
      <c r="W91" s="82">
        <v>8.045112781954888</v>
      </c>
      <c r="X91" s="68"/>
      <c r="Z91" s="1" t="s">
        <v>712</v>
      </c>
    </row>
    <row r="92" spans="1:26">
      <c r="A92" s="76" t="s">
        <v>711</v>
      </c>
      <c r="B92" s="68"/>
      <c r="C92" s="77">
        <v>20.5</v>
      </c>
      <c r="D92" s="77">
        <v>315.7</v>
      </c>
      <c r="E92" s="77">
        <v>14.84</v>
      </c>
      <c r="F92" s="78">
        <f t="shared" si="2"/>
        <v>6.4935064935064943E-2</v>
      </c>
      <c r="G92" s="78"/>
      <c r="H92" s="79">
        <v>0.71199999999999997</v>
      </c>
      <c r="I92" s="79">
        <v>1.6E-2</v>
      </c>
      <c r="J92" s="79">
        <v>8.9200000000000002E-2</v>
      </c>
      <c r="K92" s="79">
        <v>2E-3</v>
      </c>
      <c r="L92" s="80">
        <v>0.54544999999999999</v>
      </c>
      <c r="M92" s="81">
        <v>5.7689999999999998E-2</v>
      </c>
      <c r="N92" s="81">
        <v>8.4999999999999995E-4</v>
      </c>
      <c r="O92" s="77">
        <v>410000</v>
      </c>
      <c r="P92" s="81"/>
      <c r="Q92" s="77">
        <v>544.20000000000005</v>
      </c>
      <c r="R92" s="77">
        <v>9.3000000000000007</v>
      </c>
      <c r="S92" s="77">
        <v>550.79999999999995</v>
      </c>
      <c r="T92" s="77">
        <v>12</v>
      </c>
      <c r="U92" s="77">
        <v>498</v>
      </c>
      <c r="V92" s="77">
        <v>33</v>
      </c>
      <c r="W92" s="82">
        <v>-1.2127894156559904</v>
      </c>
      <c r="X92" s="68"/>
      <c r="Z92" s="1" t="s">
        <v>710</v>
      </c>
    </row>
    <row r="93" spans="1:26" s="4" customFormat="1">
      <c r="A93" s="76" t="s">
        <v>709</v>
      </c>
      <c r="B93" s="91"/>
      <c r="C93" s="77">
        <v>60.1</v>
      </c>
      <c r="D93" s="77">
        <v>169.4</v>
      </c>
      <c r="E93" s="77">
        <v>39.200000000000003</v>
      </c>
      <c r="F93" s="78">
        <f t="shared" si="2"/>
        <v>0.35478158205430932</v>
      </c>
      <c r="G93" s="78"/>
      <c r="H93" s="79">
        <v>0.63600000000000001</v>
      </c>
      <c r="I93" s="79">
        <v>1.7000000000000001E-2</v>
      </c>
      <c r="J93" s="79">
        <v>8.1000000000000003E-2</v>
      </c>
      <c r="K93" s="79">
        <v>1.9E-3</v>
      </c>
      <c r="L93" s="80">
        <v>0.33793000000000001</v>
      </c>
      <c r="M93" s="81">
        <v>5.6899999999999999E-2</v>
      </c>
      <c r="N93" s="81">
        <v>1.2999999999999999E-3</v>
      </c>
      <c r="O93" s="77">
        <v>170000</v>
      </c>
      <c r="P93" s="81"/>
      <c r="Q93" s="77">
        <v>497.9</v>
      </c>
      <c r="R93" s="77">
        <v>10</v>
      </c>
      <c r="S93" s="77">
        <v>501.8</v>
      </c>
      <c r="T93" s="77">
        <v>11</v>
      </c>
      <c r="U93" s="77">
        <v>448</v>
      </c>
      <c r="V93" s="77">
        <v>49</v>
      </c>
      <c r="W93" s="82">
        <v>-0.78328981723239099</v>
      </c>
      <c r="X93" s="68"/>
      <c r="Y93" s="1"/>
      <c r="Z93" s="1" t="s">
        <v>708</v>
      </c>
    </row>
    <row r="94" spans="1:26">
      <c r="A94" s="76" t="s">
        <v>707</v>
      </c>
      <c r="B94" s="68"/>
      <c r="C94" s="77">
        <v>167.5</v>
      </c>
      <c r="D94" s="77">
        <v>439</v>
      </c>
      <c r="E94" s="77">
        <v>106.3</v>
      </c>
      <c r="F94" s="78">
        <f t="shared" si="2"/>
        <v>0.3815489749430524</v>
      </c>
      <c r="G94" s="78"/>
      <c r="H94" s="79">
        <v>0.61799999999999999</v>
      </c>
      <c r="I94" s="79">
        <v>1.4999999999999999E-2</v>
      </c>
      <c r="J94" s="79">
        <v>8.0100000000000005E-2</v>
      </c>
      <c r="K94" s="79">
        <v>1.9E-3</v>
      </c>
      <c r="L94" s="80">
        <v>0.55267999999999995</v>
      </c>
      <c r="M94" s="81">
        <v>5.604E-2</v>
      </c>
      <c r="N94" s="81">
        <v>9.2000000000000003E-4</v>
      </c>
      <c r="O94" s="77">
        <v>4000000</v>
      </c>
      <c r="P94" s="81"/>
      <c r="Q94" s="77">
        <v>487.3</v>
      </c>
      <c r="R94" s="77">
        <v>9.4</v>
      </c>
      <c r="S94" s="77">
        <v>496.6</v>
      </c>
      <c r="T94" s="77">
        <v>11</v>
      </c>
      <c r="U94" s="77">
        <v>443</v>
      </c>
      <c r="V94" s="77">
        <v>37</v>
      </c>
      <c r="W94" s="82">
        <v>-1.9084752719064291</v>
      </c>
      <c r="X94" s="68"/>
      <c r="Z94" s="1" t="s">
        <v>706</v>
      </c>
    </row>
    <row r="95" spans="1:26">
      <c r="A95" s="76" t="s">
        <v>705</v>
      </c>
      <c r="B95" s="68"/>
      <c r="C95" s="77">
        <v>47.4</v>
      </c>
      <c r="D95" s="77">
        <v>297.89999999999998</v>
      </c>
      <c r="E95" s="77">
        <v>33.799999999999997</v>
      </c>
      <c r="F95" s="78">
        <f t="shared" si="2"/>
        <v>0.15911379657603222</v>
      </c>
      <c r="G95" s="78"/>
      <c r="H95" s="79">
        <v>0.69399999999999995</v>
      </c>
      <c r="I95" s="79">
        <v>1.4999999999999999E-2</v>
      </c>
      <c r="J95" s="79">
        <v>8.6999999999999994E-2</v>
      </c>
      <c r="K95" s="79">
        <v>2E-3</v>
      </c>
      <c r="L95" s="80">
        <v>0.50949999999999995</v>
      </c>
      <c r="M95" s="81">
        <v>5.7529999999999998E-2</v>
      </c>
      <c r="N95" s="81">
        <v>8.5999999999999998E-4</v>
      </c>
      <c r="O95" s="77">
        <v>1200000</v>
      </c>
      <c r="P95" s="81"/>
      <c r="Q95" s="77">
        <v>533.70000000000005</v>
      </c>
      <c r="R95" s="77">
        <v>9.1</v>
      </c>
      <c r="S95" s="77">
        <v>537.79999999999995</v>
      </c>
      <c r="T95" s="77">
        <v>12</v>
      </c>
      <c r="U95" s="77">
        <v>494</v>
      </c>
      <c r="V95" s="77">
        <v>33</v>
      </c>
      <c r="W95" s="82">
        <v>-0.76822184747984412</v>
      </c>
      <c r="X95" s="68"/>
      <c r="Z95" s="1" t="s">
        <v>704</v>
      </c>
    </row>
    <row r="96" spans="1:26">
      <c r="A96" s="76" t="s">
        <v>703</v>
      </c>
      <c r="B96" s="68"/>
      <c r="C96" s="77">
        <v>31.57</v>
      </c>
      <c r="D96" s="77">
        <v>285.7</v>
      </c>
      <c r="E96" s="77">
        <v>21.07</v>
      </c>
      <c r="F96" s="78">
        <f t="shared" si="2"/>
        <v>0.11050052502625132</v>
      </c>
      <c r="G96" s="78"/>
      <c r="H96" s="79">
        <v>0.61499999999999999</v>
      </c>
      <c r="I96" s="79">
        <v>1.4999999999999999E-2</v>
      </c>
      <c r="J96" s="79">
        <v>7.8899999999999998E-2</v>
      </c>
      <c r="K96" s="79">
        <v>1.9E-3</v>
      </c>
      <c r="L96" s="80">
        <v>0.39995000000000003</v>
      </c>
      <c r="M96" s="81">
        <v>5.6300000000000003E-2</v>
      </c>
      <c r="N96" s="81">
        <v>1.1000000000000001E-3</v>
      </c>
      <c r="O96" s="77">
        <v>670000</v>
      </c>
      <c r="P96" s="81"/>
      <c r="Q96" s="77">
        <v>485.5</v>
      </c>
      <c r="R96" s="77">
        <v>9.5</v>
      </c>
      <c r="S96" s="77">
        <v>489.5</v>
      </c>
      <c r="T96" s="77">
        <v>11</v>
      </c>
      <c r="U96" s="77">
        <v>444</v>
      </c>
      <c r="V96" s="77">
        <v>43</v>
      </c>
      <c r="W96" s="82">
        <v>-0.82389289392379439</v>
      </c>
      <c r="X96" s="68"/>
      <c r="Z96" s="1" t="s">
        <v>702</v>
      </c>
    </row>
    <row r="97" spans="1:26">
      <c r="A97" s="76" t="s">
        <v>701</v>
      </c>
      <c r="B97" s="68"/>
      <c r="C97" s="77">
        <v>121.9</v>
      </c>
      <c r="D97" s="77">
        <v>460</v>
      </c>
      <c r="E97" s="77">
        <v>84</v>
      </c>
      <c r="F97" s="78">
        <f t="shared" si="2"/>
        <v>0.26500000000000001</v>
      </c>
      <c r="G97" s="78"/>
      <c r="H97" s="79">
        <v>0.68300000000000005</v>
      </c>
      <c r="I97" s="79">
        <v>1.6E-2</v>
      </c>
      <c r="J97" s="79">
        <v>8.4699999999999998E-2</v>
      </c>
      <c r="K97" s="79">
        <v>2E-3</v>
      </c>
      <c r="L97" s="80">
        <v>0.61301000000000005</v>
      </c>
      <c r="M97" s="81">
        <v>5.8259999999999999E-2</v>
      </c>
      <c r="N97" s="81">
        <v>8.8999999999999995E-4</v>
      </c>
      <c r="O97" s="77">
        <v>380000</v>
      </c>
      <c r="P97" s="81"/>
      <c r="Q97" s="77">
        <v>526.9</v>
      </c>
      <c r="R97" s="77">
        <v>9.4</v>
      </c>
      <c r="S97" s="77">
        <v>523.79999999999995</v>
      </c>
      <c r="T97" s="77">
        <v>12</v>
      </c>
      <c r="U97" s="77">
        <v>524</v>
      </c>
      <c r="V97" s="77">
        <v>33</v>
      </c>
      <c r="W97" s="82">
        <v>0.58834693490226186</v>
      </c>
      <c r="X97" s="68"/>
      <c r="Z97" s="1" t="s">
        <v>700</v>
      </c>
    </row>
    <row r="98" spans="1:26">
      <c r="A98" s="76" t="s">
        <v>699</v>
      </c>
      <c r="B98" s="68"/>
      <c r="C98" s="77">
        <v>158.80000000000001</v>
      </c>
      <c r="D98" s="77">
        <v>690</v>
      </c>
      <c r="E98" s="77">
        <v>103.3</v>
      </c>
      <c r="F98" s="78">
        <f t="shared" si="2"/>
        <v>0.23014492753623189</v>
      </c>
      <c r="G98" s="78"/>
      <c r="H98" s="79">
        <v>0.62290000000000001</v>
      </c>
      <c r="I98" s="79">
        <v>1.2999999999999999E-2</v>
      </c>
      <c r="J98" s="79">
        <v>7.9100000000000004E-2</v>
      </c>
      <c r="K98" s="79">
        <v>1.8E-3</v>
      </c>
      <c r="L98" s="80">
        <v>0.58772999999999997</v>
      </c>
      <c r="M98" s="81">
        <v>5.6640000000000003E-2</v>
      </c>
      <c r="N98" s="81">
        <v>7.9000000000000001E-4</v>
      </c>
      <c r="O98" s="77">
        <v>430000</v>
      </c>
      <c r="P98" s="81"/>
      <c r="Q98" s="77">
        <v>491</v>
      </c>
      <c r="R98" s="77">
        <v>8.3000000000000007</v>
      </c>
      <c r="S98" s="77">
        <v>490.8</v>
      </c>
      <c r="T98" s="77">
        <v>11</v>
      </c>
      <c r="U98" s="77">
        <v>467</v>
      </c>
      <c r="V98" s="77">
        <v>31</v>
      </c>
      <c r="W98" s="82">
        <v>4.0733197556008793E-2</v>
      </c>
      <c r="X98" s="68"/>
      <c r="Z98" s="1" t="s">
        <v>698</v>
      </c>
    </row>
    <row r="99" spans="1:26">
      <c r="A99" s="76" t="s">
        <v>697</v>
      </c>
      <c r="B99" s="68"/>
      <c r="C99" s="77">
        <v>75.5</v>
      </c>
      <c r="D99" s="77">
        <v>461.8</v>
      </c>
      <c r="E99" s="77">
        <v>53.8</v>
      </c>
      <c r="F99" s="78">
        <f t="shared" si="2"/>
        <v>0.16349068860978777</v>
      </c>
      <c r="G99" s="78"/>
      <c r="H99" s="79">
        <v>0.69099999999999995</v>
      </c>
      <c r="I99" s="79">
        <v>1.6E-2</v>
      </c>
      <c r="J99" s="79">
        <v>8.6999999999999994E-2</v>
      </c>
      <c r="K99" s="79">
        <v>2.0999999999999999E-3</v>
      </c>
      <c r="L99" s="80">
        <v>0.67130999999999996</v>
      </c>
      <c r="M99" s="81">
        <v>5.7239999999999999E-2</v>
      </c>
      <c r="N99" s="81">
        <v>8.5999999999999998E-4</v>
      </c>
      <c r="O99" s="77">
        <v>100000</v>
      </c>
      <c r="P99" s="81"/>
      <c r="Q99" s="77">
        <v>534</v>
      </c>
      <c r="R99" s="77">
        <v>9.9</v>
      </c>
      <c r="S99" s="77">
        <v>537.4</v>
      </c>
      <c r="T99" s="77">
        <v>12</v>
      </c>
      <c r="U99" s="77">
        <v>487</v>
      </c>
      <c r="V99" s="77">
        <v>33</v>
      </c>
      <c r="W99" s="82">
        <v>-0.63670411985017328</v>
      </c>
      <c r="X99" s="68"/>
      <c r="Z99" s="1" t="s">
        <v>696</v>
      </c>
    </row>
    <row r="100" spans="1:26">
      <c r="A100" s="76" t="s">
        <v>695</v>
      </c>
      <c r="B100" s="68"/>
      <c r="C100" s="77">
        <v>204.2</v>
      </c>
      <c r="D100" s="77">
        <v>265.5</v>
      </c>
      <c r="E100" s="77">
        <v>136.19999999999999</v>
      </c>
      <c r="F100" s="78">
        <f t="shared" si="2"/>
        <v>0.76911487758945385</v>
      </c>
      <c r="G100" s="78"/>
      <c r="H100" s="79">
        <v>0.629</v>
      </c>
      <c r="I100" s="79">
        <v>1.4E-2</v>
      </c>
      <c r="J100" s="79">
        <v>7.9200000000000007E-2</v>
      </c>
      <c r="K100" s="79">
        <v>1.8E-3</v>
      </c>
      <c r="L100" s="80">
        <v>0.45918999999999999</v>
      </c>
      <c r="M100" s="81">
        <v>5.7480000000000003E-2</v>
      </c>
      <c r="N100" s="81">
        <v>9.8999999999999999E-4</v>
      </c>
      <c r="O100" s="77">
        <v>82000</v>
      </c>
      <c r="P100" s="81"/>
      <c r="Q100" s="77">
        <v>494.5</v>
      </c>
      <c r="R100" s="77">
        <v>8.8000000000000007</v>
      </c>
      <c r="S100" s="77">
        <v>490.9</v>
      </c>
      <c r="T100" s="77">
        <v>11</v>
      </c>
      <c r="U100" s="77">
        <v>483</v>
      </c>
      <c r="V100" s="77">
        <v>38</v>
      </c>
      <c r="W100" s="82">
        <v>0.72800808897877101</v>
      </c>
      <c r="X100" s="68"/>
      <c r="Z100" s="1" t="s">
        <v>694</v>
      </c>
    </row>
    <row r="101" spans="1:26">
      <c r="A101" s="76" t="s">
        <v>693</v>
      </c>
      <c r="B101" s="68"/>
      <c r="C101" s="77">
        <v>64.83</v>
      </c>
      <c r="D101" s="77">
        <v>444</v>
      </c>
      <c r="E101" s="77">
        <v>63.7</v>
      </c>
      <c r="F101" s="78">
        <f t="shared" si="2"/>
        <v>0.14601351351351352</v>
      </c>
      <c r="G101" s="78"/>
      <c r="H101" s="79">
        <v>0.71899999999999997</v>
      </c>
      <c r="I101" s="79">
        <v>1.6E-2</v>
      </c>
      <c r="J101" s="79">
        <v>8.2199999999999995E-2</v>
      </c>
      <c r="K101" s="79">
        <v>1.9E-3</v>
      </c>
      <c r="L101" s="80">
        <v>0.61180000000000001</v>
      </c>
      <c r="M101" s="81">
        <v>6.3219999999999998E-2</v>
      </c>
      <c r="N101" s="81">
        <v>9.1E-4</v>
      </c>
      <c r="O101" s="77">
        <v>120000</v>
      </c>
      <c r="P101" s="81"/>
      <c r="Q101" s="77">
        <v>549.4</v>
      </c>
      <c r="R101" s="77">
        <v>9.6</v>
      </c>
      <c r="S101" s="77">
        <v>509.2</v>
      </c>
      <c r="T101" s="77">
        <v>11</v>
      </c>
      <c r="U101" s="77">
        <v>697</v>
      </c>
      <c r="V101" s="77">
        <v>31</v>
      </c>
      <c r="W101" s="82">
        <v>7.3170731707317032</v>
      </c>
      <c r="X101" s="68"/>
      <c r="Z101" s="1" t="s">
        <v>692</v>
      </c>
    </row>
    <row r="102" spans="1:26">
      <c r="A102" s="76" t="s">
        <v>691</v>
      </c>
      <c r="B102" s="68"/>
      <c r="C102" s="77">
        <v>53.7</v>
      </c>
      <c r="D102" s="77">
        <v>398.6</v>
      </c>
      <c r="E102" s="77">
        <v>36.4</v>
      </c>
      <c r="F102" s="78">
        <f t="shared" si="2"/>
        <v>0.13472152533868539</v>
      </c>
      <c r="G102" s="78"/>
      <c r="H102" s="79">
        <v>0.63300000000000001</v>
      </c>
      <c r="I102" s="79">
        <v>1.4E-2</v>
      </c>
      <c r="J102" s="79">
        <v>8.1900000000000001E-2</v>
      </c>
      <c r="K102" s="79">
        <v>1.9E-3</v>
      </c>
      <c r="L102" s="80">
        <v>0.59101000000000004</v>
      </c>
      <c r="M102" s="81">
        <v>5.5870000000000003E-2</v>
      </c>
      <c r="N102" s="81">
        <v>8.0000000000000004E-4</v>
      </c>
      <c r="O102" s="77">
        <v>157000</v>
      </c>
      <c r="P102" s="81"/>
      <c r="Q102" s="77">
        <v>496.4</v>
      </c>
      <c r="R102" s="77">
        <v>8.6</v>
      </c>
      <c r="S102" s="77">
        <v>506.9</v>
      </c>
      <c r="T102" s="77">
        <v>11</v>
      </c>
      <c r="U102" s="77">
        <v>431</v>
      </c>
      <c r="V102" s="77">
        <v>31</v>
      </c>
      <c r="W102" s="82">
        <v>-2.1152296535052351</v>
      </c>
      <c r="X102" s="68"/>
      <c r="Z102" s="1" t="s">
        <v>690</v>
      </c>
    </row>
    <row r="103" spans="1:26">
      <c r="A103" s="76" t="s">
        <v>689</v>
      </c>
      <c r="B103" s="68"/>
      <c r="C103" s="77">
        <v>7.01</v>
      </c>
      <c r="D103" s="77">
        <v>250.6</v>
      </c>
      <c r="E103" s="77">
        <v>5.25</v>
      </c>
      <c r="F103" s="78">
        <f t="shared" si="2"/>
        <v>2.7972865123703113E-2</v>
      </c>
      <c r="G103" s="78"/>
      <c r="H103" s="79">
        <v>0.71199999999999997</v>
      </c>
      <c r="I103" s="79">
        <v>1.6E-2</v>
      </c>
      <c r="J103" s="79">
        <v>8.9800000000000005E-2</v>
      </c>
      <c r="K103" s="79">
        <v>2E-3</v>
      </c>
      <c r="L103" s="80">
        <v>0.44617000000000001</v>
      </c>
      <c r="M103" s="81">
        <v>5.7369999999999997E-2</v>
      </c>
      <c r="N103" s="81">
        <v>9.5E-4</v>
      </c>
      <c r="O103" s="77">
        <v>32000</v>
      </c>
      <c r="P103" s="81"/>
      <c r="Q103" s="77">
        <v>545.20000000000005</v>
      </c>
      <c r="R103" s="77">
        <v>9.6999999999999993</v>
      </c>
      <c r="S103" s="77">
        <v>553.79999999999995</v>
      </c>
      <c r="T103" s="77">
        <v>12</v>
      </c>
      <c r="U103" s="77">
        <v>490</v>
      </c>
      <c r="V103" s="77">
        <v>38</v>
      </c>
      <c r="W103" s="82">
        <v>-1.5774027879676966</v>
      </c>
      <c r="X103" s="68"/>
      <c r="Z103" s="1" t="s">
        <v>688</v>
      </c>
    </row>
    <row r="104" spans="1:26">
      <c r="A104" s="76" t="s">
        <v>687</v>
      </c>
      <c r="B104" s="68"/>
      <c r="C104" s="77">
        <v>179</v>
      </c>
      <c r="D104" s="77">
        <v>272</v>
      </c>
      <c r="E104" s="77">
        <v>130.19999999999999</v>
      </c>
      <c r="F104" s="78">
        <f t="shared" si="2"/>
        <v>0.65808823529411764</v>
      </c>
      <c r="G104" s="78"/>
      <c r="H104" s="79">
        <v>0.628</v>
      </c>
      <c r="I104" s="79">
        <v>1.4999999999999999E-2</v>
      </c>
      <c r="J104" s="79">
        <v>8.0399999999999999E-2</v>
      </c>
      <c r="K104" s="79">
        <v>2E-3</v>
      </c>
      <c r="L104" s="80">
        <v>0.63175999999999999</v>
      </c>
      <c r="M104" s="81">
        <v>5.6779999999999997E-2</v>
      </c>
      <c r="N104" s="81">
        <v>9.2000000000000003E-4</v>
      </c>
      <c r="O104" s="77">
        <v>30000</v>
      </c>
      <c r="P104" s="81"/>
      <c r="Q104" s="77">
        <v>494.8</v>
      </c>
      <c r="R104" s="77">
        <v>9.6</v>
      </c>
      <c r="S104" s="77">
        <v>499</v>
      </c>
      <c r="T104" s="77">
        <v>12</v>
      </c>
      <c r="U104" s="77">
        <v>462</v>
      </c>
      <c r="V104" s="77">
        <v>36</v>
      </c>
      <c r="W104" s="82">
        <v>-0.84882780921584633</v>
      </c>
      <c r="X104" s="68"/>
      <c r="Z104" s="1" t="s">
        <v>686</v>
      </c>
    </row>
    <row r="105" spans="1:26">
      <c r="A105" s="76" t="s">
        <v>685</v>
      </c>
      <c r="B105" s="68"/>
      <c r="C105" s="77">
        <v>326.5</v>
      </c>
      <c r="D105" s="77">
        <v>450.5</v>
      </c>
      <c r="E105" s="77">
        <v>274.2</v>
      </c>
      <c r="F105" s="78">
        <f t="shared" si="2"/>
        <v>0.7247502774694784</v>
      </c>
      <c r="G105" s="78"/>
      <c r="H105" s="79">
        <v>0.81499999999999995</v>
      </c>
      <c r="I105" s="79">
        <v>1.7000000000000001E-2</v>
      </c>
      <c r="J105" s="79">
        <v>9.8500000000000004E-2</v>
      </c>
      <c r="K105" s="79">
        <v>2.3E-3</v>
      </c>
      <c r="L105" s="80">
        <v>0.59321999999999997</v>
      </c>
      <c r="M105" s="81">
        <v>5.9700000000000003E-2</v>
      </c>
      <c r="N105" s="81">
        <v>8.0999999999999996E-4</v>
      </c>
      <c r="O105" s="77">
        <v>100000000</v>
      </c>
      <c r="P105" s="81"/>
      <c r="Q105" s="77">
        <v>604.20000000000005</v>
      </c>
      <c r="R105" s="77">
        <v>9.4</v>
      </c>
      <c r="S105" s="77">
        <v>605.29999999999995</v>
      </c>
      <c r="T105" s="77">
        <v>14</v>
      </c>
      <c r="U105" s="77">
        <v>584</v>
      </c>
      <c r="V105" s="77">
        <v>30</v>
      </c>
      <c r="W105" s="82">
        <v>-0.18205892088711817</v>
      </c>
      <c r="X105" s="68"/>
      <c r="Z105" s="1" t="s">
        <v>684</v>
      </c>
    </row>
    <row r="106" spans="1:26">
      <c r="A106" s="76" t="s">
        <v>683</v>
      </c>
      <c r="B106" s="68"/>
      <c r="C106" s="77">
        <v>14.33</v>
      </c>
      <c r="D106" s="77">
        <v>327.7</v>
      </c>
      <c r="E106" s="77">
        <v>10.1</v>
      </c>
      <c r="F106" s="78">
        <f t="shared" si="2"/>
        <v>4.3729020445529447E-2</v>
      </c>
      <c r="G106" s="78"/>
      <c r="H106" s="79">
        <v>0.71899999999999997</v>
      </c>
      <c r="I106" s="79">
        <v>1.7000000000000001E-2</v>
      </c>
      <c r="J106" s="79">
        <v>9.0499999999999997E-2</v>
      </c>
      <c r="K106" s="79">
        <v>2.0999999999999999E-3</v>
      </c>
      <c r="L106" s="80">
        <v>0.61040000000000005</v>
      </c>
      <c r="M106" s="81">
        <v>5.7279999999999998E-2</v>
      </c>
      <c r="N106" s="81">
        <v>8.8000000000000003E-4</v>
      </c>
      <c r="O106" s="77">
        <v>45000</v>
      </c>
      <c r="P106" s="81"/>
      <c r="Q106" s="77">
        <v>548</v>
      </c>
      <c r="R106" s="77">
        <v>10</v>
      </c>
      <c r="S106" s="77">
        <v>560.4</v>
      </c>
      <c r="T106" s="77">
        <v>12</v>
      </c>
      <c r="U106" s="77">
        <v>484</v>
      </c>
      <c r="V106" s="77">
        <v>34</v>
      </c>
      <c r="W106" s="82">
        <v>-2.2627737226277311</v>
      </c>
      <c r="X106" s="68"/>
      <c r="Z106" s="1" t="s">
        <v>682</v>
      </c>
    </row>
    <row r="107" spans="1:26">
      <c r="A107" s="76" t="s">
        <v>681</v>
      </c>
      <c r="B107" s="68"/>
      <c r="C107" s="77">
        <v>35.17</v>
      </c>
      <c r="D107" s="77">
        <v>776</v>
      </c>
      <c r="E107" s="77">
        <v>24.9</v>
      </c>
      <c r="F107" s="78">
        <f t="shared" si="2"/>
        <v>4.5322164948453612E-2</v>
      </c>
      <c r="G107" s="78"/>
      <c r="H107" s="79">
        <v>0.63200000000000001</v>
      </c>
      <c r="I107" s="79">
        <v>1.7999999999999999E-2</v>
      </c>
      <c r="J107" s="79">
        <v>8.0500000000000002E-2</v>
      </c>
      <c r="K107" s="79">
        <v>2.3E-3</v>
      </c>
      <c r="L107" s="80">
        <v>0.58492</v>
      </c>
      <c r="M107" s="81">
        <v>5.6899999999999999E-2</v>
      </c>
      <c r="N107" s="81">
        <v>1.1999999999999999E-3</v>
      </c>
      <c r="O107" s="77">
        <v>1000</v>
      </c>
      <c r="P107" s="81"/>
      <c r="Q107" s="77">
        <v>495.8</v>
      </c>
      <c r="R107" s="77">
        <v>11</v>
      </c>
      <c r="S107" s="77">
        <v>499</v>
      </c>
      <c r="T107" s="77">
        <v>14</v>
      </c>
      <c r="U107" s="77">
        <v>464</v>
      </c>
      <c r="V107" s="77">
        <v>48</v>
      </c>
      <c r="W107" s="82">
        <v>-0.64542154094393567</v>
      </c>
      <c r="X107" s="68"/>
      <c r="Z107" s="1" t="s">
        <v>680</v>
      </c>
    </row>
    <row r="108" spans="1:26">
      <c r="A108" s="76" t="s">
        <v>679</v>
      </c>
      <c r="B108" s="68"/>
      <c r="C108" s="77">
        <v>37.9</v>
      </c>
      <c r="D108" s="77">
        <v>246.1</v>
      </c>
      <c r="E108" s="77">
        <v>28</v>
      </c>
      <c r="F108" s="78">
        <f t="shared" si="2"/>
        <v>0.15400243803331978</v>
      </c>
      <c r="G108" s="78"/>
      <c r="H108" s="79">
        <v>0.71499999999999997</v>
      </c>
      <c r="I108" s="79">
        <v>1.7000000000000001E-2</v>
      </c>
      <c r="J108" s="79">
        <v>8.9499999999999996E-2</v>
      </c>
      <c r="K108" s="79">
        <v>2.0999999999999999E-3</v>
      </c>
      <c r="L108" s="80">
        <v>0.51997000000000004</v>
      </c>
      <c r="M108" s="81">
        <v>5.756E-2</v>
      </c>
      <c r="N108" s="81">
        <v>9.7000000000000005E-4</v>
      </c>
      <c r="O108" s="77">
        <v>16000</v>
      </c>
      <c r="P108" s="81"/>
      <c r="Q108" s="77">
        <v>546.29999999999995</v>
      </c>
      <c r="R108" s="77">
        <v>10</v>
      </c>
      <c r="S108" s="77">
        <v>552.29999999999995</v>
      </c>
      <c r="T108" s="77">
        <v>13</v>
      </c>
      <c r="U108" s="77">
        <v>504</v>
      </c>
      <c r="V108" s="77">
        <v>38</v>
      </c>
      <c r="W108" s="82">
        <v>-1.0982976386600729</v>
      </c>
      <c r="X108" s="68"/>
      <c r="Z108" s="1" t="s">
        <v>678</v>
      </c>
    </row>
    <row r="109" spans="1:26" s="4" customFormat="1">
      <c r="A109" s="76" t="s">
        <v>677</v>
      </c>
      <c r="B109" s="91"/>
      <c r="C109" s="77">
        <v>69.87</v>
      </c>
      <c r="D109" s="77">
        <v>234.2</v>
      </c>
      <c r="E109" s="77">
        <v>52.5</v>
      </c>
      <c r="F109" s="78">
        <f t="shared" si="2"/>
        <v>0.29833475661827502</v>
      </c>
      <c r="G109" s="78"/>
      <c r="H109" s="79">
        <v>0.67500000000000004</v>
      </c>
      <c r="I109" s="79">
        <v>1.6E-2</v>
      </c>
      <c r="J109" s="79">
        <v>8.3299999999999999E-2</v>
      </c>
      <c r="K109" s="79">
        <v>2E-3</v>
      </c>
      <c r="L109" s="80">
        <v>0.47177999999999998</v>
      </c>
      <c r="M109" s="81">
        <v>5.8799999999999998E-2</v>
      </c>
      <c r="N109" s="81">
        <v>1.1000000000000001E-3</v>
      </c>
      <c r="O109" s="77">
        <v>20000</v>
      </c>
      <c r="P109" s="81"/>
      <c r="Q109" s="77">
        <v>522.20000000000005</v>
      </c>
      <c r="R109" s="77">
        <v>9.9</v>
      </c>
      <c r="S109" s="77">
        <v>515.4</v>
      </c>
      <c r="T109" s="77">
        <v>12</v>
      </c>
      <c r="U109" s="77">
        <v>541</v>
      </c>
      <c r="V109" s="77">
        <v>41</v>
      </c>
      <c r="W109" s="82">
        <v>1.3021830716200777</v>
      </c>
      <c r="X109" s="68"/>
      <c r="Y109" s="1"/>
      <c r="Z109" s="1" t="s">
        <v>676</v>
      </c>
    </row>
    <row r="110" spans="1:26">
      <c r="A110" s="76" t="s">
        <v>675</v>
      </c>
      <c r="B110" s="68"/>
      <c r="C110" s="77">
        <v>79.900000000000006</v>
      </c>
      <c r="D110" s="77">
        <v>1099</v>
      </c>
      <c r="E110" s="77">
        <v>55</v>
      </c>
      <c r="F110" s="78">
        <f t="shared" si="2"/>
        <v>7.270245677888991E-2</v>
      </c>
      <c r="G110" s="78"/>
      <c r="H110" s="79">
        <v>0.62209999999999999</v>
      </c>
      <c r="I110" s="79">
        <v>1.2999999999999999E-2</v>
      </c>
      <c r="J110" s="79">
        <v>7.9799999999999996E-2</v>
      </c>
      <c r="K110" s="79">
        <v>1.9E-3</v>
      </c>
      <c r="L110" s="80">
        <v>0.54915000000000003</v>
      </c>
      <c r="M110" s="81">
        <v>5.6180000000000001E-2</v>
      </c>
      <c r="N110" s="81">
        <v>7.6000000000000004E-4</v>
      </c>
      <c r="O110" s="77">
        <v>108000</v>
      </c>
      <c r="P110" s="81"/>
      <c r="Q110" s="77">
        <v>490.3</v>
      </c>
      <c r="R110" s="77">
        <v>7.9</v>
      </c>
      <c r="S110" s="77">
        <v>495</v>
      </c>
      <c r="T110" s="77">
        <v>11</v>
      </c>
      <c r="U110" s="77">
        <v>447</v>
      </c>
      <c r="V110" s="77">
        <v>30</v>
      </c>
      <c r="W110" s="82">
        <v>-0.95859677748317829</v>
      </c>
      <c r="X110" s="68"/>
      <c r="Z110" s="1" t="s">
        <v>674</v>
      </c>
    </row>
    <row r="111" spans="1:26">
      <c r="A111" s="76" t="s">
        <v>673</v>
      </c>
      <c r="B111" s="68"/>
      <c r="C111" s="77">
        <v>449</v>
      </c>
      <c r="D111" s="77">
        <v>625</v>
      </c>
      <c r="E111" s="77">
        <v>341</v>
      </c>
      <c r="F111" s="78">
        <f t="shared" si="2"/>
        <v>0.71840000000000004</v>
      </c>
      <c r="G111" s="78"/>
      <c r="H111" s="79">
        <v>0.72</v>
      </c>
      <c r="I111" s="79">
        <v>1.4999999999999999E-2</v>
      </c>
      <c r="J111" s="79">
        <v>8.8300000000000003E-2</v>
      </c>
      <c r="K111" s="79">
        <v>2.0999999999999999E-3</v>
      </c>
      <c r="L111" s="80">
        <v>0.64793999999999996</v>
      </c>
      <c r="M111" s="81">
        <v>5.8779999999999999E-2</v>
      </c>
      <c r="N111" s="81">
        <v>7.6000000000000004E-4</v>
      </c>
      <c r="O111" s="77">
        <v>17000</v>
      </c>
      <c r="P111" s="81"/>
      <c r="Q111" s="77">
        <v>549.1</v>
      </c>
      <c r="R111" s="77">
        <v>9.1</v>
      </c>
      <c r="S111" s="77">
        <v>545.4</v>
      </c>
      <c r="T111" s="77">
        <v>13</v>
      </c>
      <c r="U111" s="77">
        <v>546</v>
      </c>
      <c r="V111" s="77">
        <v>29</v>
      </c>
      <c r="W111" s="82">
        <v>0.67382990347842897</v>
      </c>
      <c r="X111" s="68"/>
      <c r="Z111" s="1" t="s">
        <v>672</v>
      </c>
    </row>
    <row r="112" spans="1:26">
      <c r="A112" s="76" t="s">
        <v>671</v>
      </c>
      <c r="B112" s="68"/>
      <c r="C112" s="77">
        <v>57.4</v>
      </c>
      <c r="D112" s="77">
        <v>363</v>
      </c>
      <c r="E112" s="77">
        <v>39.799999999999997</v>
      </c>
      <c r="F112" s="78">
        <f t="shared" si="2"/>
        <v>0.1581267217630854</v>
      </c>
      <c r="G112" s="78"/>
      <c r="H112" s="79">
        <v>0.69699999999999995</v>
      </c>
      <c r="I112" s="79">
        <v>1.4999999999999999E-2</v>
      </c>
      <c r="J112" s="79">
        <v>8.7099999999999997E-2</v>
      </c>
      <c r="K112" s="79">
        <v>2.0999999999999999E-3</v>
      </c>
      <c r="L112" s="80">
        <v>0.52342</v>
      </c>
      <c r="M112" s="81">
        <v>5.7709999999999997E-2</v>
      </c>
      <c r="N112" s="81">
        <v>9.1E-4</v>
      </c>
      <c r="O112" s="77">
        <v>40000</v>
      </c>
      <c r="P112" s="81"/>
      <c r="Q112" s="77">
        <v>536</v>
      </c>
      <c r="R112" s="77">
        <v>9.3000000000000007</v>
      </c>
      <c r="S112" s="77">
        <v>537.79999999999995</v>
      </c>
      <c r="T112" s="77">
        <v>12</v>
      </c>
      <c r="U112" s="77">
        <v>512</v>
      </c>
      <c r="V112" s="77">
        <v>36</v>
      </c>
      <c r="W112" s="82">
        <v>-0.33582089552237626</v>
      </c>
      <c r="X112" s="68"/>
      <c r="Z112" s="1" t="s">
        <v>670</v>
      </c>
    </row>
    <row r="113" spans="1:26" s="5" customFormat="1">
      <c r="A113" s="76" t="s">
        <v>669</v>
      </c>
      <c r="B113" s="92"/>
      <c r="C113" s="77">
        <v>59.4</v>
      </c>
      <c r="D113" s="77">
        <v>133.80000000000001</v>
      </c>
      <c r="E113" s="77">
        <v>53.1</v>
      </c>
      <c r="F113" s="78">
        <f t="shared" si="2"/>
        <v>0.44394618834080712</v>
      </c>
      <c r="G113" s="78"/>
      <c r="H113" s="79">
        <v>0.80300000000000005</v>
      </c>
      <c r="I113" s="79">
        <v>4.5999999999999999E-2</v>
      </c>
      <c r="J113" s="79">
        <v>9.4100000000000003E-2</v>
      </c>
      <c r="K113" s="79">
        <v>3.7000000000000002E-3</v>
      </c>
      <c r="L113" s="80">
        <v>0.64242999999999995</v>
      </c>
      <c r="M113" s="81">
        <v>6.1100000000000002E-2</v>
      </c>
      <c r="N113" s="81">
        <v>2.5000000000000001E-3</v>
      </c>
      <c r="O113" s="77">
        <v>21000</v>
      </c>
      <c r="P113" s="81"/>
      <c r="Q113" s="77">
        <v>595</v>
      </c>
      <c r="R113" s="77">
        <v>25</v>
      </c>
      <c r="S113" s="77">
        <v>579</v>
      </c>
      <c r="T113" s="77">
        <v>22</v>
      </c>
      <c r="U113" s="77">
        <v>615</v>
      </c>
      <c r="V113" s="77">
        <v>83</v>
      </c>
      <c r="W113" s="82">
        <v>2.6890756302521024</v>
      </c>
      <c r="X113" s="68"/>
      <c r="Y113" s="1"/>
      <c r="Z113" s="1" t="s">
        <v>668</v>
      </c>
    </row>
    <row r="114" spans="1:26">
      <c r="A114" s="76" t="s">
        <v>667</v>
      </c>
      <c r="B114" s="68"/>
      <c r="C114" s="77">
        <v>46.9</v>
      </c>
      <c r="D114" s="77">
        <v>363</v>
      </c>
      <c r="E114" s="77">
        <v>34.1</v>
      </c>
      <c r="F114" s="78">
        <f t="shared" si="2"/>
        <v>0.12920110192837464</v>
      </c>
      <c r="G114" s="78"/>
      <c r="H114" s="79">
        <v>0.63900000000000001</v>
      </c>
      <c r="I114" s="79">
        <v>1.7000000000000001E-2</v>
      </c>
      <c r="J114" s="79">
        <v>8.1299999999999997E-2</v>
      </c>
      <c r="K114" s="79">
        <v>2.3E-3</v>
      </c>
      <c r="L114" s="80">
        <v>0.54662999999999995</v>
      </c>
      <c r="M114" s="81">
        <v>5.7599999999999998E-2</v>
      </c>
      <c r="N114" s="81">
        <v>1.1999999999999999E-3</v>
      </c>
      <c r="O114" s="77">
        <v>17000</v>
      </c>
      <c r="P114" s="81"/>
      <c r="Q114" s="77">
        <v>501.7</v>
      </c>
      <c r="R114" s="77">
        <v>11</v>
      </c>
      <c r="S114" s="77">
        <v>504</v>
      </c>
      <c r="T114" s="77">
        <v>14</v>
      </c>
      <c r="U114" s="77">
        <v>493</v>
      </c>
      <c r="V114" s="77">
        <v>43</v>
      </c>
      <c r="W114" s="82">
        <v>-0.45844129958143576</v>
      </c>
      <c r="X114" s="68"/>
      <c r="Z114" s="1" t="s">
        <v>666</v>
      </c>
    </row>
    <row r="115" spans="1:26" ht="13.5">
      <c r="A115" s="83" t="s">
        <v>912</v>
      </c>
      <c r="B115" s="68"/>
      <c r="C115" s="77"/>
      <c r="D115" s="77"/>
      <c r="E115" s="77"/>
      <c r="F115" s="78"/>
      <c r="G115" s="78"/>
      <c r="H115" s="79"/>
      <c r="I115" s="79"/>
      <c r="J115" s="79"/>
      <c r="K115" s="79"/>
      <c r="L115" s="80"/>
      <c r="M115" s="81"/>
      <c r="N115" s="81"/>
      <c r="O115" s="77"/>
      <c r="P115" s="81"/>
      <c r="Q115" s="77"/>
      <c r="R115" s="77"/>
      <c r="S115" s="77"/>
      <c r="T115" s="77"/>
      <c r="U115" s="77"/>
      <c r="V115" s="77"/>
      <c r="W115" s="82"/>
      <c r="X115" s="68"/>
    </row>
    <row r="116" spans="1:26">
      <c r="A116" s="93" t="s">
        <v>665</v>
      </c>
      <c r="B116" s="68"/>
      <c r="C116" s="94">
        <v>219.9</v>
      </c>
      <c r="D116" s="94">
        <v>331</v>
      </c>
      <c r="E116" s="94">
        <v>131.4</v>
      </c>
      <c r="F116" s="95">
        <f t="shared" ref="F116:F121" si="3">C116/D116</f>
        <v>0.66435045317220542</v>
      </c>
      <c r="G116" s="95"/>
      <c r="H116" s="96">
        <v>0.61</v>
      </c>
      <c r="I116" s="96">
        <v>1.4999999999999999E-2</v>
      </c>
      <c r="J116" s="96">
        <v>6.9000000000000006E-2</v>
      </c>
      <c r="K116" s="96">
        <v>1.6999999999999999E-3</v>
      </c>
      <c r="L116" s="89">
        <v>0.57613000000000003</v>
      </c>
      <c r="M116" s="97">
        <v>6.3700000000000007E-2</v>
      </c>
      <c r="N116" s="97">
        <v>1.1000000000000001E-3</v>
      </c>
      <c r="O116" s="94">
        <v>42000</v>
      </c>
      <c r="P116" s="97"/>
      <c r="Q116" s="94">
        <v>482.5</v>
      </c>
      <c r="R116" s="94">
        <v>9.5</v>
      </c>
      <c r="S116" s="94">
        <v>429.8</v>
      </c>
      <c r="T116" s="94">
        <v>10</v>
      </c>
      <c r="U116" s="94">
        <v>713</v>
      </c>
      <c r="V116" s="94">
        <v>37</v>
      </c>
      <c r="W116" s="98">
        <v>10.922279792746114</v>
      </c>
      <c r="X116" s="91"/>
      <c r="Y116" s="4"/>
      <c r="Z116" s="6" t="s">
        <v>664</v>
      </c>
    </row>
    <row r="117" spans="1:26">
      <c r="A117" s="93" t="s">
        <v>663</v>
      </c>
      <c r="B117" s="68"/>
      <c r="C117" s="94">
        <v>55.04</v>
      </c>
      <c r="D117" s="94">
        <v>124.6</v>
      </c>
      <c r="E117" s="94">
        <v>131.4</v>
      </c>
      <c r="F117" s="95">
        <f t="shared" si="3"/>
        <v>0.44173354735152487</v>
      </c>
      <c r="G117" s="95"/>
      <c r="H117" s="96">
        <v>4.71</v>
      </c>
      <c r="I117" s="96">
        <v>0.12</v>
      </c>
      <c r="J117" s="96">
        <v>0.27800000000000002</v>
      </c>
      <c r="K117" s="96">
        <v>7.6E-3</v>
      </c>
      <c r="L117" s="89">
        <v>0.52612999999999999</v>
      </c>
      <c r="M117" s="97">
        <v>0.12180000000000001</v>
      </c>
      <c r="N117" s="97">
        <v>2.5999999999999999E-3</v>
      </c>
      <c r="O117" s="94">
        <v>190000</v>
      </c>
      <c r="P117" s="97"/>
      <c r="Q117" s="94">
        <v>1767</v>
      </c>
      <c r="R117" s="94">
        <v>22</v>
      </c>
      <c r="S117" s="94">
        <v>1580</v>
      </c>
      <c r="T117" s="94">
        <v>38</v>
      </c>
      <c r="U117" s="94">
        <v>1975</v>
      </c>
      <c r="V117" s="94">
        <v>39</v>
      </c>
      <c r="W117" s="98">
        <v>19.999999999999996</v>
      </c>
      <c r="X117" s="91"/>
      <c r="Y117" s="4"/>
      <c r="Z117" s="6" t="s">
        <v>662</v>
      </c>
    </row>
    <row r="118" spans="1:26">
      <c r="A118" s="93" t="s">
        <v>661</v>
      </c>
      <c r="B118" s="68"/>
      <c r="C118" s="94">
        <v>141.30000000000001</v>
      </c>
      <c r="D118" s="94">
        <v>178.1</v>
      </c>
      <c r="E118" s="94">
        <v>307.7</v>
      </c>
      <c r="F118" s="95">
        <f t="shared" si="3"/>
        <v>0.79337450870297599</v>
      </c>
      <c r="G118" s="95"/>
      <c r="H118" s="96">
        <v>3.3159999999999998</v>
      </c>
      <c r="I118" s="96">
        <v>6.8000000000000005E-2</v>
      </c>
      <c r="J118" s="96">
        <v>0.1792</v>
      </c>
      <c r="K118" s="96">
        <v>4.4999999999999997E-3</v>
      </c>
      <c r="L118" s="89">
        <v>0.66778999999999999</v>
      </c>
      <c r="M118" s="97">
        <v>0.13400000000000001</v>
      </c>
      <c r="N118" s="97">
        <v>1.8E-3</v>
      </c>
      <c r="O118" s="94">
        <v>110000</v>
      </c>
      <c r="P118" s="97"/>
      <c r="Q118" s="94">
        <v>1483</v>
      </c>
      <c r="R118" s="94">
        <v>16</v>
      </c>
      <c r="S118" s="94">
        <v>1063</v>
      </c>
      <c r="T118" s="94">
        <v>25</v>
      </c>
      <c r="U118" s="94">
        <v>2143</v>
      </c>
      <c r="V118" s="94">
        <v>24</v>
      </c>
      <c r="W118" s="98">
        <v>50.396640223985067</v>
      </c>
      <c r="X118" s="91"/>
      <c r="Y118" s="4"/>
      <c r="Z118" s="6" t="s">
        <v>660</v>
      </c>
    </row>
    <row r="119" spans="1:26">
      <c r="A119" s="93" t="s">
        <v>659</v>
      </c>
      <c r="B119" s="68"/>
      <c r="C119" s="94">
        <v>217.5</v>
      </c>
      <c r="D119" s="94">
        <v>655</v>
      </c>
      <c r="E119" s="94">
        <v>388</v>
      </c>
      <c r="F119" s="95">
        <f t="shared" si="3"/>
        <v>0.33206106870229007</v>
      </c>
      <c r="G119" s="95"/>
      <c r="H119" s="96">
        <v>1.325</v>
      </c>
      <c r="I119" s="96">
        <v>4.2999999999999997E-2</v>
      </c>
      <c r="J119" s="96">
        <v>6.9599999999999995E-2</v>
      </c>
      <c r="K119" s="96">
        <v>2E-3</v>
      </c>
      <c r="L119" s="89">
        <v>0.38662000000000002</v>
      </c>
      <c r="M119" s="97">
        <v>0.1386</v>
      </c>
      <c r="N119" s="97">
        <v>3.8E-3</v>
      </c>
      <c r="O119" s="94">
        <v>157000</v>
      </c>
      <c r="P119" s="97"/>
      <c r="Q119" s="94">
        <v>853</v>
      </c>
      <c r="R119" s="94">
        <v>19</v>
      </c>
      <c r="S119" s="94">
        <v>433.6</v>
      </c>
      <c r="T119" s="94">
        <v>12</v>
      </c>
      <c r="U119" s="94">
        <v>2177</v>
      </c>
      <c r="V119" s="94">
        <v>48</v>
      </c>
      <c r="W119" s="98">
        <v>49.167643610785461</v>
      </c>
      <c r="X119" s="91"/>
      <c r="Y119" s="4"/>
      <c r="Z119" s="6" t="s">
        <v>658</v>
      </c>
    </row>
    <row r="120" spans="1:26" s="4" customFormat="1">
      <c r="A120" s="93" t="s">
        <v>657</v>
      </c>
      <c r="B120" s="91"/>
      <c r="C120" s="94">
        <v>159.80000000000001</v>
      </c>
      <c r="D120" s="94">
        <v>484.9</v>
      </c>
      <c r="E120" s="94">
        <v>529.79999999999995</v>
      </c>
      <c r="F120" s="95">
        <f t="shared" si="3"/>
        <v>0.32955248504846363</v>
      </c>
      <c r="G120" s="95"/>
      <c r="H120" s="96">
        <v>5.82</v>
      </c>
      <c r="I120" s="96">
        <v>0.14000000000000001</v>
      </c>
      <c r="J120" s="96">
        <v>0.21410000000000001</v>
      </c>
      <c r="K120" s="96">
        <v>5.5999999999999999E-3</v>
      </c>
      <c r="L120" s="89">
        <v>0.70515000000000005</v>
      </c>
      <c r="M120" s="97">
        <v>0.19500000000000001</v>
      </c>
      <c r="N120" s="97">
        <v>2.8999999999999998E-3</v>
      </c>
      <c r="O120" s="94">
        <v>110000</v>
      </c>
      <c r="P120" s="97"/>
      <c r="Q120" s="94">
        <v>1946</v>
      </c>
      <c r="R120" s="94">
        <v>21</v>
      </c>
      <c r="S120" s="94">
        <v>1250</v>
      </c>
      <c r="T120" s="94">
        <v>30</v>
      </c>
      <c r="U120" s="94">
        <v>2786</v>
      </c>
      <c r="V120" s="94">
        <v>24</v>
      </c>
      <c r="W120" s="98">
        <v>55.132806891600858</v>
      </c>
      <c r="X120" s="92"/>
      <c r="Y120" s="5"/>
      <c r="Z120" s="6" t="s">
        <v>656</v>
      </c>
    </row>
    <row r="121" spans="1:26">
      <c r="A121" s="93" t="s">
        <v>655</v>
      </c>
      <c r="B121" s="68"/>
      <c r="C121" s="94">
        <v>104.1</v>
      </c>
      <c r="D121" s="94">
        <v>429</v>
      </c>
      <c r="E121" s="94">
        <v>147.9</v>
      </c>
      <c r="F121" s="95">
        <f t="shared" si="3"/>
        <v>0.24265734265734265</v>
      </c>
      <c r="G121" s="95"/>
      <c r="H121" s="96">
        <v>1.0149999999999999</v>
      </c>
      <c r="I121" s="96">
        <v>2.5999999999999999E-2</v>
      </c>
      <c r="J121" s="96">
        <v>6.7799999999999999E-2</v>
      </c>
      <c r="K121" s="96">
        <v>1.8E-3</v>
      </c>
      <c r="L121" s="89">
        <v>0.35457</v>
      </c>
      <c r="M121" s="97">
        <v>0.109</v>
      </c>
      <c r="N121" s="97">
        <v>2.5999999999999999E-3</v>
      </c>
      <c r="O121" s="94">
        <v>19000</v>
      </c>
      <c r="P121" s="97"/>
      <c r="Q121" s="94">
        <v>709</v>
      </c>
      <c r="R121" s="94">
        <v>13</v>
      </c>
      <c r="S121" s="94">
        <v>422.5</v>
      </c>
      <c r="T121" s="94">
        <v>11</v>
      </c>
      <c r="U121" s="94">
        <v>1753</v>
      </c>
      <c r="V121" s="94">
        <v>42</v>
      </c>
      <c r="W121" s="98">
        <v>40.40902679830748</v>
      </c>
      <c r="X121" s="91"/>
      <c r="Y121" s="4"/>
      <c r="Z121" s="6" t="s">
        <v>654</v>
      </c>
    </row>
    <row r="122" spans="1:26">
      <c r="A122" s="69"/>
      <c r="B122" s="68"/>
      <c r="C122" s="68"/>
      <c r="D122" s="68"/>
      <c r="E122" s="68"/>
      <c r="F122" s="68"/>
      <c r="G122" s="68"/>
      <c r="H122" s="68"/>
      <c r="I122" s="68"/>
      <c r="J122" s="68"/>
      <c r="K122" s="68"/>
      <c r="L122" s="99"/>
      <c r="M122" s="68"/>
      <c r="N122" s="68"/>
      <c r="O122" s="68"/>
      <c r="P122" s="68"/>
      <c r="Q122" s="68"/>
      <c r="R122" s="68"/>
      <c r="S122" s="68"/>
      <c r="T122" s="68"/>
      <c r="U122" s="68"/>
      <c r="V122" s="68"/>
      <c r="W122" s="68"/>
      <c r="X122" s="68"/>
    </row>
    <row r="123" spans="1:26">
      <c r="A123" s="70" t="s">
        <v>653</v>
      </c>
      <c r="B123" s="68"/>
      <c r="C123" s="77"/>
      <c r="D123" s="77"/>
      <c r="E123" s="77"/>
      <c r="F123" s="100"/>
      <c r="G123" s="100"/>
      <c r="H123" s="79"/>
      <c r="I123" s="79"/>
      <c r="J123" s="79"/>
      <c r="K123" s="79"/>
      <c r="L123" s="78"/>
      <c r="M123" s="81"/>
      <c r="N123" s="81"/>
      <c r="O123" s="77"/>
      <c r="P123" s="81"/>
      <c r="Q123" s="77"/>
      <c r="R123" s="77"/>
      <c r="S123" s="77"/>
      <c r="T123" s="77"/>
      <c r="U123" s="77"/>
      <c r="V123" s="77"/>
      <c r="W123" s="77"/>
      <c r="X123" s="75"/>
    </row>
    <row r="124" spans="1:26">
      <c r="A124" s="76" t="s">
        <v>500</v>
      </c>
      <c r="B124" s="68"/>
      <c r="C124" s="77">
        <v>216.6</v>
      </c>
      <c r="D124" s="77">
        <v>163.1</v>
      </c>
      <c r="E124" s="77">
        <v>752</v>
      </c>
      <c r="F124" s="78">
        <f t="shared" ref="F124:F155" si="4">C124/D124</f>
        <v>1.3280196198651135</v>
      </c>
      <c r="G124" s="78"/>
      <c r="H124" s="79">
        <v>1.3340000000000001</v>
      </c>
      <c r="I124" s="79">
        <v>5.5E-2</v>
      </c>
      <c r="J124" s="79">
        <v>0.13950000000000001</v>
      </c>
      <c r="K124" s="79">
        <v>5.1999999999999998E-3</v>
      </c>
      <c r="L124" s="80">
        <v>0.72443999999999997</v>
      </c>
      <c r="M124" s="81">
        <v>6.8199999999999997E-2</v>
      </c>
      <c r="N124" s="81">
        <v>1.6999999999999999E-3</v>
      </c>
      <c r="O124" s="77">
        <v>36000</v>
      </c>
      <c r="P124" s="81"/>
      <c r="Q124" s="77">
        <v>851</v>
      </c>
      <c r="R124" s="77">
        <v>25</v>
      </c>
      <c r="S124" s="77">
        <v>842</v>
      </c>
      <c r="T124" s="77">
        <v>30</v>
      </c>
      <c r="U124" s="77">
        <v>855</v>
      </c>
      <c r="V124" s="77">
        <v>53</v>
      </c>
      <c r="W124" s="82">
        <v>1.0575793184488869</v>
      </c>
      <c r="X124" s="68"/>
      <c r="Z124" s="1" t="s">
        <v>651</v>
      </c>
    </row>
    <row r="125" spans="1:26">
      <c r="A125" s="76" t="s">
        <v>518</v>
      </c>
      <c r="B125" s="68"/>
      <c r="C125" s="77">
        <v>217.7</v>
      </c>
      <c r="D125" s="77">
        <v>749</v>
      </c>
      <c r="E125" s="77">
        <v>715</v>
      </c>
      <c r="F125" s="78">
        <f t="shared" si="4"/>
        <v>0.29065420560747662</v>
      </c>
      <c r="G125" s="78"/>
      <c r="H125" s="79">
        <v>1.105</v>
      </c>
      <c r="I125" s="79">
        <v>3.5999999999999997E-2</v>
      </c>
      <c r="J125" s="79">
        <v>0.1217</v>
      </c>
      <c r="K125" s="79">
        <v>4.1999999999999997E-3</v>
      </c>
      <c r="L125" s="80">
        <v>0.57418999999999998</v>
      </c>
      <c r="M125" s="81">
        <v>6.6600000000000006E-2</v>
      </c>
      <c r="N125" s="81">
        <v>1.9E-3</v>
      </c>
      <c r="O125" s="77">
        <v>390000</v>
      </c>
      <c r="P125" s="81"/>
      <c r="Q125" s="77">
        <v>753</v>
      </c>
      <c r="R125" s="77">
        <v>17</v>
      </c>
      <c r="S125" s="77">
        <v>739</v>
      </c>
      <c r="T125" s="77">
        <v>24</v>
      </c>
      <c r="U125" s="77">
        <v>788</v>
      </c>
      <c r="V125" s="77">
        <v>52</v>
      </c>
      <c r="W125" s="82">
        <v>1.8592297476759612</v>
      </c>
      <c r="X125" s="68"/>
      <c r="Z125" s="1" t="s">
        <v>649</v>
      </c>
    </row>
    <row r="126" spans="1:26">
      <c r="A126" s="76" t="s">
        <v>572</v>
      </c>
      <c r="B126" s="101"/>
      <c r="C126" s="77">
        <v>265.3</v>
      </c>
      <c r="D126" s="77">
        <v>205.3</v>
      </c>
      <c r="E126" s="77">
        <v>843</v>
      </c>
      <c r="F126" s="78">
        <f t="shared" si="4"/>
        <v>1.2922552362396493</v>
      </c>
      <c r="G126" s="78"/>
      <c r="H126" s="79">
        <v>0.94</v>
      </c>
      <c r="I126" s="79">
        <v>5.1999999999999998E-2</v>
      </c>
      <c r="J126" s="79">
        <v>9.9900000000000003E-2</v>
      </c>
      <c r="K126" s="79">
        <v>5.3E-3</v>
      </c>
      <c r="L126" s="80">
        <v>0.61436999999999997</v>
      </c>
      <c r="M126" s="81">
        <v>6.9199999999999998E-2</v>
      </c>
      <c r="N126" s="81">
        <v>3.0000000000000001E-3</v>
      </c>
      <c r="O126" s="77">
        <v>122000</v>
      </c>
      <c r="P126" s="81"/>
      <c r="Q126" s="77">
        <v>670</v>
      </c>
      <c r="R126" s="77">
        <v>29</v>
      </c>
      <c r="S126" s="77">
        <v>611</v>
      </c>
      <c r="T126" s="77">
        <v>31</v>
      </c>
      <c r="U126" s="77">
        <v>837</v>
      </c>
      <c r="V126" s="77">
        <v>92</v>
      </c>
      <c r="W126" s="82">
        <v>8.8059701492537279</v>
      </c>
      <c r="X126" s="101"/>
      <c r="Y126" s="6"/>
      <c r="Z126" s="1" t="s">
        <v>647</v>
      </c>
    </row>
    <row r="127" spans="1:26">
      <c r="A127" s="76" t="s">
        <v>556</v>
      </c>
      <c r="B127" s="68"/>
      <c r="C127" s="77">
        <v>106.3</v>
      </c>
      <c r="D127" s="77">
        <v>309</v>
      </c>
      <c r="E127" s="77">
        <v>344</v>
      </c>
      <c r="F127" s="78">
        <f t="shared" si="4"/>
        <v>0.34401294498381874</v>
      </c>
      <c r="G127" s="78"/>
      <c r="H127" s="79">
        <v>0.873</v>
      </c>
      <c r="I127" s="79">
        <v>3.3000000000000002E-2</v>
      </c>
      <c r="J127" s="79">
        <v>0.1031</v>
      </c>
      <c r="K127" s="79">
        <v>4.0000000000000001E-3</v>
      </c>
      <c r="L127" s="80">
        <v>0.53703999999999996</v>
      </c>
      <c r="M127" s="81">
        <v>6.2899999999999998E-2</v>
      </c>
      <c r="N127" s="81">
        <v>2.0999999999999999E-3</v>
      </c>
      <c r="O127" s="77">
        <v>51000</v>
      </c>
      <c r="P127" s="81"/>
      <c r="Q127" s="77">
        <v>635</v>
      </c>
      <c r="R127" s="77">
        <v>19</v>
      </c>
      <c r="S127" s="77">
        <v>630</v>
      </c>
      <c r="T127" s="77">
        <v>23</v>
      </c>
      <c r="U127" s="77">
        <v>645</v>
      </c>
      <c r="V127" s="77">
        <v>68</v>
      </c>
      <c r="W127" s="82">
        <v>0.78740157480314821</v>
      </c>
      <c r="X127" s="68"/>
      <c r="Z127" s="1" t="s">
        <v>645</v>
      </c>
    </row>
    <row r="128" spans="1:26">
      <c r="A128" s="76" t="s">
        <v>602</v>
      </c>
      <c r="B128" s="101"/>
      <c r="C128" s="77">
        <v>104.4</v>
      </c>
      <c r="D128" s="77">
        <v>325</v>
      </c>
      <c r="E128" s="77">
        <v>336</v>
      </c>
      <c r="F128" s="78">
        <f t="shared" si="4"/>
        <v>0.32123076923076926</v>
      </c>
      <c r="G128" s="78"/>
      <c r="H128" s="79">
        <v>0.82</v>
      </c>
      <c r="I128" s="79">
        <v>3.4000000000000002E-2</v>
      </c>
      <c r="J128" s="79">
        <v>9.5399999999999999E-2</v>
      </c>
      <c r="K128" s="79">
        <v>3.8E-3</v>
      </c>
      <c r="L128" s="80">
        <v>0.65580000000000005</v>
      </c>
      <c r="M128" s="81">
        <v>6.2300000000000001E-2</v>
      </c>
      <c r="N128" s="81">
        <v>1.9E-3</v>
      </c>
      <c r="O128" s="77">
        <v>110000</v>
      </c>
      <c r="P128" s="81"/>
      <c r="Q128" s="77">
        <v>605</v>
      </c>
      <c r="R128" s="77">
        <v>19</v>
      </c>
      <c r="S128" s="77">
        <v>586</v>
      </c>
      <c r="T128" s="77">
        <v>22</v>
      </c>
      <c r="U128" s="77">
        <v>654</v>
      </c>
      <c r="V128" s="77">
        <v>67</v>
      </c>
      <c r="W128" s="82">
        <v>3.1404958677686001</v>
      </c>
      <c r="X128" s="68"/>
      <c r="Z128" s="1" t="s">
        <v>643</v>
      </c>
    </row>
    <row r="129" spans="1:26">
      <c r="A129" s="76" t="s">
        <v>630</v>
      </c>
      <c r="B129" s="68"/>
      <c r="C129" s="77">
        <v>100.6</v>
      </c>
      <c r="D129" s="77">
        <v>271</v>
      </c>
      <c r="E129" s="77">
        <v>263.60000000000002</v>
      </c>
      <c r="F129" s="78">
        <f t="shared" si="4"/>
        <v>0.37121771217712174</v>
      </c>
      <c r="G129" s="78"/>
      <c r="H129" s="79">
        <v>0.67300000000000004</v>
      </c>
      <c r="I129" s="79">
        <v>2.5999999999999999E-2</v>
      </c>
      <c r="J129" s="79">
        <v>8.2199999999999995E-2</v>
      </c>
      <c r="K129" s="79">
        <v>3.0999999999999999E-3</v>
      </c>
      <c r="L129" s="80">
        <v>0.58748999999999996</v>
      </c>
      <c r="M129" s="81">
        <v>5.9499999999999997E-2</v>
      </c>
      <c r="N129" s="81">
        <v>1.9E-3</v>
      </c>
      <c r="O129" s="77">
        <v>40000</v>
      </c>
      <c r="P129" s="81"/>
      <c r="Q129" s="77">
        <v>517</v>
      </c>
      <c r="R129" s="77">
        <v>16</v>
      </c>
      <c r="S129" s="77">
        <v>510</v>
      </c>
      <c r="T129" s="77">
        <v>19</v>
      </c>
      <c r="U129" s="77">
        <v>532</v>
      </c>
      <c r="V129" s="77">
        <v>68</v>
      </c>
      <c r="W129" s="82">
        <v>1.3539651837524147</v>
      </c>
      <c r="X129" s="68"/>
      <c r="Z129" s="1" t="s">
        <v>641</v>
      </c>
    </row>
    <row r="130" spans="1:26">
      <c r="A130" s="76" t="s">
        <v>598</v>
      </c>
      <c r="B130" s="68"/>
      <c r="C130" s="77">
        <v>241.9</v>
      </c>
      <c r="D130" s="77">
        <v>360.9</v>
      </c>
      <c r="E130" s="77">
        <v>665</v>
      </c>
      <c r="F130" s="78">
        <f t="shared" si="4"/>
        <v>0.67026877251316164</v>
      </c>
      <c r="G130" s="78"/>
      <c r="H130" s="79">
        <v>0.80500000000000005</v>
      </c>
      <c r="I130" s="79">
        <v>2.8000000000000001E-2</v>
      </c>
      <c r="J130" s="79">
        <v>9.5600000000000004E-2</v>
      </c>
      <c r="K130" s="79">
        <v>3.3E-3</v>
      </c>
      <c r="L130" s="80">
        <v>0.59913000000000005</v>
      </c>
      <c r="M130" s="81">
        <v>6.0900000000000003E-2</v>
      </c>
      <c r="N130" s="81">
        <v>1.6000000000000001E-3</v>
      </c>
      <c r="O130" s="77">
        <v>400000</v>
      </c>
      <c r="P130" s="81"/>
      <c r="Q130" s="77">
        <v>597</v>
      </c>
      <c r="R130" s="77">
        <v>16</v>
      </c>
      <c r="S130" s="77">
        <v>587</v>
      </c>
      <c r="T130" s="77">
        <v>19</v>
      </c>
      <c r="U130" s="77">
        <v>607</v>
      </c>
      <c r="V130" s="77">
        <v>59</v>
      </c>
      <c r="W130" s="82">
        <v>1.675041876046901</v>
      </c>
      <c r="X130" s="68"/>
      <c r="Z130" s="1" t="s">
        <v>639</v>
      </c>
    </row>
    <row r="131" spans="1:26">
      <c r="A131" s="76" t="s">
        <v>576</v>
      </c>
      <c r="B131" s="68"/>
      <c r="C131" s="77">
        <v>358</v>
      </c>
      <c r="D131" s="77">
        <v>449</v>
      </c>
      <c r="E131" s="77">
        <v>1025</v>
      </c>
      <c r="F131" s="78">
        <f t="shared" si="4"/>
        <v>0.79732739420935417</v>
      </c>
      <c r="G131" s="78"/>
      <c r="H131" s="79">
        <v>0.84299999999999997</v>
      </c>
      <c r="I131" s="79">
        <v>2.8000000000000001E-2</v>
      </c>
      <c r="J131" s="79">
        <v>9.8599999999999993E-2</v>
      </c>
      <c r="K131" s="79">
        <v>3.3E-3</v>
      </c>
      <c r="L131" s="80">
        <v>0.57033</v>
      </c>
      <c r="M131" s="81">
        <v>6.2300000000000001E-2</v>
      </c>
      <c r="N131" s="81">
        <v>1.6000000000000001E-3</v>
      </c>
      <c r="O131" s="77">
        <v>680000</v>
      </c>
      <c r="P131" s="81"/>
      <c r="Q131" s="77">
        <v>618</v>
      </c>
      <c r="R131" s="77">
        <v>16</v>
      </c>
      <c r="S131" s="77">
        <v>605</v>
      </c>
      <c r="T131" s="77">
        <v>19</v>
      </c>
      <c r="U131" s="77">
        <v>661</v>
      </c>
      <c r="V131" s="77">
        <v>56</v>
      </c>
      <c r="W131" s="82">
        <v>2.1035598705501646</v>
      </c>
      <c r="X131" s="68"/>
      <c r="Z131" s="1" t="s">
        <v>637</v>
      </c>
    </row>
    <row r="132" spans="1:26">
      <c r="A132" s="76" t="s">
        <v>482</v>
      </c>
      <c r="B132" s="68"/>
      <c r="C132" s="77">
        <v>142.80000000000001</v>
      </c>
      <c r="D132" s="77">
        <v>205.8</v>
      </c>
      <c r="E132" s="77">
        <v>652</v>
      </c>
      <c r="F132" s="78">
        <f t="shared" si="4"/>
        <v>0.69387755102040816</v>
      </c>
      <c r="G132" s="78"/>
      <c r="H132" s="79">
        <v>1.585</v>
      </c>
      <c r="I132" s="79">
        <v>7.1999999999999995E-2</v>
      </c>
      <c r="J132" s="79">
        <v>0.16109999999999999</v>
      </c>
      <c r="K132" s="79">
        <v>7.1999999999999998E-3</v>
      </c>
      <c r="L132" s="80">
        <v>0.58660999999999996</v>
      </c>
      <c r="M132" s="81">
        <v>7.1800000000000003E-2</v>
      </c>
      <c r="N132" s="81">
        <v>2.3E-3</v>
      </c>
      <c r="O132" s="77">
        <v>130000</v>
      </c>
      <c r="P132" s="81"/>
      <c r="Q132" s="77">
        <v>951</v>
      </c>
      <c r="R132" s="77">
        <v>28</v>
      </c>
      <c r="S132" s="77">
        <v>957</v>
      </c>
      <c r="T132" s="77">
        <v>40</v>
      </c>
      <c r="U132" s="77">
        <v>928</v>
      </c>
      <c r="V132" s="77">
        <v>65</v>
      </c>
      <c r="W132" s="82">
        <v>-0.63091482649841879</v>
      </c>
      <c r="X132" s="68"/>
      <c r="Z132" s="1" t="s">
        <v>635</v>
      </c>
    </row>
    <row r="133" spans="1:26">
      <c r="A133" s="76" t="s">
        <v>600</v>
      </c>
      <c r="B133" s="68"/>
      <c r="C133" s="77">
        <v>190.1</v>
      </c>
      <c r="D133" s="77">
        <v>260.3</v>
      </c>
      <c r="E133" s="77">
        <v>530</v>
      </c>
      <c r="F133" s="78">
        <f t="shared" si="4"/>
        <v>0.73031117940837487</v>
      </c>
      <c r="G133" s="78"/>
      <c r="H133" s="79">
        <v>0.79900000000000004</v>
      </c>
      <c r="I133" s="79">
        <v>2.9000000000000001E-2</v>
      </c>
      <c r="J133" s="79">
        <v>9.5500000000000002E-2</v>
      </c>
      <c r="K133" s="79">
        <v>3.5000000000000001E-3</v>
      </c>
      <c r="L133" s="80">
        <v>0.50544</v>
      </c>
      <c r="M133" s="81">
        <v>6.1199999999999997E-2</v>
      </c>
      <c r="N133" s="81">
        <v>1.8E-3</v>
      </c>
      <c r="O133" s="77">
        <v>98000</v>
      </c>
      <c r="P133" s="81"/>
      <c r="Q133" s="77">
        <v>593</v>
      </c>
      <c r="R133" s="77">
        <v>16</v>
      </c>
      <c r="S133" s="77">
        <v>586</v>
      </c>
      <c r="T133" s="77">
        <v>20</v>
      </c>
      <c r="U133" s="77">
        <v>624</v>
      </c>
      <c r="V133" s="77">
        <v>62</v>
      </c>
      <c r="W133" s="82">
        <v>1.180438448566612</v>
      </c>
      <c r="X133" s="68"/>
      <c r="Z133" s="1" t="s">
        <v>633</v>
      </c>
    </row>
    <row r="134" spans="1:26">
      <c r="A134" s="76" t="s">
        <v>530</v>
      </c>
      <c r="B134" s="68"/>
      <c r="C134" s="77">
        <v>77.8</v>
      </c>
      <c r="D134" s="77">
        <v>105.2</v>
      </c>
      <c r="E134" s="77">
        <v>240</v>
      </c>
      <c r="F134" s="78">
        <f t="shared" si="4"/>
        <v>0.73954372623574138</v>
      </c>
      <c r="G134" s="78"/>
      <c r="H134" s="79">
        <v>0.94499999999999995</v>
      </c>
      <c r="I134" s="79">
        <v>3.9E-2</v>
      </c>
      <c r="J134" s="79">
        <v>0.1084</v>
      </c>
      <c r="K134" s="79">
        <v>4.1999999999999997E-3</v>
      </c>
      <c r="L134" s="80">
        <v>0.57396999999999998</v>
      </c>
      <c r="M134" s="81">
        <v>6.2899999999999998E-2</v>
      </c>
      <c r="N134" s="81">
        <v>2.0999999999999999E-3</v>
      </c>
      <c r="O134" s="77">
        <v>260000</v>
      </c>
      <c r="P134" s="81"/>
      <c r="Q134" s="77">
        <v>673</v>
      </c>
      <c r="R134" s="77">
        <v>20</v>
      </c>
      <c r="S134" s="77">
        <v>662</v>
      </c>
      <c r="T134" s="77">
        <v>24</v>
      </c>
      <c r="U134" s="77">
        <v>666</v>
      </c>
      <c r="V134" s="77">
        <v>72</v>
      </c>
      <c r="W134" s="82">
        <v>1.6344725111441361</v>
      </c>
      <c r="X134" s="68"/>
      <c r="Z134" s="1" t="s">
        <v>631</v>
      </c>
    </row>
    <row r="135" spans="1:26">
      <c r="A135" s="76" t="s">
        <v>550</v>
      </c>
      <c r="B135" s="68"/>
      <c r="C135" s="77">
        <v>502.4</v>
      </c>
      <c r="D135" s="77">
        <v>262.3</v>
      </c>
      <c r="E135" s="77">
        <v>1489</v>
      </c>
      <c r="F135" s="78">
        <f t="shared" si="4"/>
        <v>1.9153640869233701</v>
      </c>
      <c r="G135" s="78"/>
      <c r="H135" s="79">
        <v>0.876</v>
      </c>
      <c r="I135" s="79">
        <v>3.2000000000000001E-2</v>
      </c>
      <c r="J135" s="79">
        <v>0.10340000000000001</v>
      </c>
      <c r="K135" s="79">
        <v>3.8E-3</v>
      </c>
      <c r="L135" s="80">
        <v>0.54149000000000003</v>
      </c>
      <c r="M135" s="81">
        <v>6.2300000000000001E-2</v>
      </c>
      <c r="N135" s="81">
        <v>1.9E-3</v>
      </c>
      <c r="O135" s="77">
        <v>270000</v>
      </c>
      <c r="P135" s="81"/>
      <c r="Q135" s="77">
        <v>636</v>
      </c>
      <c r="R135" s="77">
        <v>18</v>
      </c>
      <c r="S135" s="77">
        <v>633</v>
      </c>
      <c r="T135" s="77">
        <v>22</v>
      </c>
      <c r="U135" s="77">
        <v>627</v>
      </c>
      <c r="V135" s="77">
        <v>63</v>
      </c>
      <c r="W135" s="82">
        <v>0.47169811320755262</v>
      </c>
      <c r="X135" s="101"/>
      <c r="Y135" s="6"/>
      <c r="Z135" s="1" t="s">
        <v>629</v>
      </c>
    </row>
    <row r="136" spans="1:26">
      <c r="A136" s="76" t="s">
        <v>594</v>
      </c>
      <c r="B136" s="101"/>
      <c r="C136" s="77">
        <v>211.9</v>
      </c>
      <c r="D136" s="77">
        <v>342</v>
      </c>
      <c r="E136" s="77">
        <v>624</v>
      </c>
      <c r="F136" s="78">
        <f t="shared" si="4"/>
        <v>0.6195906432748538</v>
      </c>
      <c r="G136" s="78"/>
      <c r="H136" s="79">
        <v>0.81899999999999995</v>
      </c>
      <c r="I136" s="79">
        <v>3.1E-2</v>
      </c>
      <c r="J136" s="79">
        <v>9.6100000000000005E-2</v>
      </c>
      <c r="K136" s="79">
        <v>3.7000000000000002E-3</v>
      </c>
      <c r="L136" s="80">
        <v>0.57930999999999999</v>
      </c>
      <c r="M136" s="81">
        <v>6.2300000000000001E-2</v>
      </c>
      <c r="N136" s="81">
        <v>1.9E-3</v>
      </c>
      <c r="O136" s="77">
        <v>150000</v>
      </c>
      <c r="P136" s="81"/>
      <c r="Q136" s="77">
        <v>607</v>
      </c>
      <c r="R136" s="77">
        <v>18</v>
      </c>
      <c r="S136" s="77">
        <v>590</v>
      </c>
      <c r="T136" s="77">
        <v>21</v>
      </c>
      <c r="U136" s="77">
        <v>647</v>
      </c>
      <c r="V136" s="77">
        <v>68</v>
      </c>
      <c r="W136" s="82">
        <v>2.8006589785831926</v>
      </c>
      <c r="X136" s="101"/>
      <c r="Y136" s="6"/>
      <c r="Z136" s="1" t="s">
        <v>627</v>
      </c>
    </row>
    <row r="137" spans="1:26">
      <c r="A137" s="76" t="s">
        <v>498</v>
      </c>
      <c r="B137" s="68"/>
      <c r="C137" s="77">
        <v>59.9</v>
      </c>
      <c r="D137" s="77">
        <v>65.3</v>
      </c>
      <c r="E137" s="77">
        <v>213.5</v>
      </c>
      <c r="F137" s="78">
        <f t="shared" si="4"/>
        <v>0.91730474732006129</v>
      </c>
      <c r="G137" s="78"/>
      <c r="H137" s="79">
        <v>1.2889999999999999</v>
      </c>
      <c r="I137" s="79">
        <v>4.9000000000000002E-2</v>
      </c>
      <c r="J137" s="79">
        <v>0.14080000000000001</v>
      </c>
      <c r="K137" s="79">
        <v>4.8999999999999998E-3</v>
      </c>
      <c r="L137" s="80">
        <v>0.56233999999999995</v>
      </c>
      <c r="M137" s="81">
        <v>6.6199999999999995E-2</v>
      </c>
      <c r="N137" s="81">
        <v>2E-3</v>
      </c>
      <c r="O137" s="77">
        <v>200000</v>
      </c>
      <c r="P137" s="81"/>
      <c r="Q137" s="77">
        <v>836</v>
      </c>
      <c r="R137" s="77">
        <v>22</v>
      </c>
      <c r="S137" s="77">
        <v>847</v>
      </c>
      <c r="T137" s="77">
        <v>27</v>
      </c>
      <c r="U137" s="77">
        <v>783</v>
      </c>
      <c r="V137" s="77">
        <v>64</v>
      </c>
      <c r="W137" s="82">
        <v>-1.3157894736842035</v>
      </c>
      <c r="X137" s="68"/>
      <c r="Z137" s="1" t="s">
        <v>625</v>
      </c>
    </row>
    <row r="138" spans="1:26">
      <c r="A138" s="76" t="s">
        <v>536</v>
      </c>
      <c r="B138" s="68"/>
      <c r="C138" s="77">
        <v>314.89999999999998</v>
      </c>
      <c r="D138" s="77">
        <v>220.6</v>
      </c>
      <c r="E138" s="77">
        <v>958</v>
      </c>
      <c r="F138" s="78">
        <f t="shared" si="4"/>
        <v>1.4274705349048049</v>
      </c>
      <c r="G138" s="78"/>
      <c r="H138" s="79">
        <v>0.879</v>
      </c>
      <c r="I138" s="79">
        <v>3.1E-2</v>
      </c>
      <c r="J138" s="79">
        <v>0.1051</v>
      </c>
      <c r="K138" s="79">
        <v>3.8999999999999998E-3</v>
      </c>
      <c r="L138" s="80">
        <v>0.55074000000000001</v>
      </c>
      <c r="M138" s="81">
        <v>6.2E-2</v>
      </c>
      <c r="N138" s="81">
        <v>1.9E-3</v>
      </c>
      <c r="O138" s="77">
        <v>200000</v>
      </c>
      <c r="P138" s="81"/>
      <c r="Q138" s="77">
        <v>636</v>
      </c>
      <c r="R138" s="77">
        <v>16</v>
      </c>
      <c r="S138" s="77">
        <v>642</v>
      </c>
      <c r="T138" s="77">
        <v>22</v>
      </c>
      <c r="U138" s="77">
        <v>608</v>
      </c>
      <c r="V138" s="77">
        <v>65</v>
      </c>
      <c r="W138" s="82">
        <v>-0.94339622641510523</v>
      </c>
      <c r="X138" s="68"/>
      <c r="Z138" s="1" t="s">
        <v>623</v>
      </c>
    </row>
    <row r="139" spans="1:26">
      <c r="A139" s="76" t="s">
        <v>582</v>
      </c>
      <c r="B139" s="68"/>
      <c r="C139" s="77">
        <v>235.5</v>
      </c>
      <c r="D139" s="77">
        <v>347</v>
      </c>
      <c r="E139" s="77">
        <v>668</v>
      </c>
      <c r="F139" s="78">
        <f t="shared" si="4"/>
        <v>0.67867435158501443</v>
      </c>
      <c r="G139" s="78"/>
      <c r="H139" s="79">
        <v>0.83299999999999996</v>
      </c>
      <c r="I139" s="79">
        <v>4.3999999999999997E-2</v>
      </c>
      <c r="J139" s="79">
        <v>9.7199999999999995E-2</v>
      </c>
      <c r="K139" s="79">
        <v>5.3E-3</v>
      </c>
      <c r="L139" s="80">
        <v>0.60014999999999996</v>
      </c>
      <c r="M139" s="81">
        <v>6.3299999999999995E-2</v>
      </c>
      <c r="N139" s="81">
        <v>3.0000000000000001E-3</v>
      </c>
      <c r="O139" s="77">
        <v>170000</v>
      </c>
      <c r="P139" s="81"/>
      <c r="Q139" s="77">
        <v>613</v>
      </c>
      <c r="R139" s="77">
        <v>26</v>
      </c>
      <c r="S139" s="77">
        <v>596</v>
      </c>
      <c r="T139" s="77">
        <v>31</v>
      </c>
      <c r="U139" s="77">
        <v>641</v>
      </c>
      <c r="V139" s="77">
        <v>99</v>
      </c>
      <c r="W139" s="82">
        <v>2.7732463295269127</v>
      </c>
      <c r="X139" s="68"/>
      <c r="Z139" s="1" t="s">
        <v>621</v>
      </c>
    </row>
    <row r="140" spans="1:26">
      <c r="A140" s="76" t="s">
        <v>568</v>
      </c>
      <c r="B140" s="68"/>
      <c r="C140" s="77">
        <v>110.3</v>
      </c>
      <c r="D140" s="77">
        <v>67.599999999999994</v>
      </c>
      <c r="E140" s="77">
        <v>314.8</v>
      </c>
      <c r="F140" s="78">
        <f t="shared" si="4"/>
        <v>1.6316568047337279</v>
      </c>
      <c r="G140" s="78"/>
      <c r="H140" s="79">
        <v>0.85399999999999998</v>
      </c>
      <c r="I140" s="79">
        <v>3.3000000000000002E-2</v>
      </c>
      <c r="J140" s="79">
        <v>0.1011</v>
      </c>
      <c r="K140" s="79">
        <v>3.5000000000000001E-3</v>
      </c>
      <c r="L140" s="80">
        <v>0.56820000000000004</v>
      </c>
      <c r="M140" s="81">
        <v>6.13E-2</v>
      </c>
      <c r="N140" s="81">
        <v>1.9E-3</v>
      </c>
      <c r="O140" s="77">
        <v>23000</v>
      </c>
      <c r="P140" s="81"/>
      <c r="Q140" s="77">
        <v>624</v>
      </c>
      <c r="R140" s="77">
        <v>18</v>
      </c>
      <c r="S140" s="77">
        <v>619</v>
      </c>
      <c r="T140" s="77">
        <v>20</v>
      </c>
      <c r="U140" s="77">
        <v>609</v>
      </c>
      <c r="V140" s="77">
        <v>68</v>
      </c>
      <c r="W140" s="82">
        <v>0.80128205128204844</v>
      </c>
      <c r="X140" s="68"/>
      <c r="Z140" s="1" t="s">
        <v>619</v>
      </c>
    </row>
    <row r="141" spans="1:26">
      <c r="A141" s="76" t="s">
        <v>486</v>
      </c>
      <c r="B141" s="68"/>
      <c r="C141" s="77">
        <v>138.80000000000001</v>
      </c>
      <c r="D141" s="77">
        <v>108.7</v>
      </c>
      <c r="E141" s="77">
        <v>600</v>
      </c>
      <c r="F141" s="78">
        <f t="shared" si="4"/>
        <v>1.2769089236430544</v>
      </c>
      <c r="G141" s="78"/>
      <c r="H141" s="79">
        <v>1.59</v>
      </c>
      <c r="I141" s="79">
        <v>6.2E-2</v>
      </c>
      <c r="J141" s="79">
        <v>0.15920000000000001</v>
      </c>
      <c r="K141" s="79">
        <v>5.8999999999999999E-3</v>
      </c>
      <c r="L141" s="80">
        <v>0.47681000000000001</v>
      </c>
      <c r="M141" s="81">
        <v>7.2700000000000001E-2</v>
      </c>
      <c r="N141" s="81">
        <v>2.3999999999999998E-3</v>
      </c>
      <c r="O141" s="77">
        <v>55000</v>
      </c>
      <c r="P141" s="81"/>
      <c r="Q141" s="77">
        <v>964</v>
      </c>
      <c r="R141" s="77">
        <v>25</v>
      </c>
      <c r="S141" s="77">
        <v>950</v>
      </c>
      <c r="T141" s="77">
        <v>33</v>
      </c>
      <c r="U141" s="77">
        <v>972</v>
      </c>
      <c r="V141" s="77">
        <v>71</v>
      </c>
      <c r="W141" s="82">
        <v>1.4522821576763434</v>
      </c>
      <c r="X141" s="68"/>
      <c r="Z141" s="1" t="s">
        <v>617</v>
      </c>
    </row>
    <row r="142" spans="1:26" s="6" customFormat="1">
      <c r="A142" s="76" t="s">
        <v>462</v>
      </c>
      <c r="B142" s="68"/>
      <c r="C142" s="77">
        <v>123.4</v>
      </c>
      <c r="D142" s="77">
        <v>96.5</v>
      </c>
      <c r="E142" s="77">
        <v>1324</v>
      </c>
      <c r="F142" s="78">
        <f t="shared" si="4"/>
        <v>1.2787564766839379</v>
      </c>
      <c r="G142" s="78"/>
      <c r="H142" s="79">
        <v>8.76</v>
      </c>
      <c r="I142" s="79">
        <v>0.39</v>
      </c>
      <c r="J142" s="79">
        <v>0.40699999999999997</v>
      </c>
      <c r="K142" s="79">
        <v>1.9E-2</v>
      </c>
      <c r="L142" s="80">
        <v>0.63358999999999999</v>
      </c>
      <c r="M142" s="81">
        <v>0.1575</v>
      </c>
      <c r="N142" s="81">
        <v>5.3E-3</v>
      </c>
      <c r="O142" s="77">
        <v>900000</v>
      </c>
      <c r="P142" s="81"/>
      <c r="Q142" s="77">
        <v>2291</v>
      </c>
      <c r="R142" s="77">
        <v>42</v>
      </c>
      <c r="S142" s="77">
        <v>2179</v>
      </c>
      <c r="T142" s="77">
        <v>88</v>
      </c>
      <c r="U142" s="77">
        <v>2404</v>
      </c>
      <c r="V142" s="77">
        <v>60</v>
      </c>
      <c r="W142" s="82">
        <v>9.3594009983361097</v>
      </c>
      <c r="X142" s="68"/>
      <c r="Y142" s="1"/>
      <c r="Z142" s="1" t="s">
        <v>615</v>
      </c>
    </row>
    <row r="143" spans="1:26" s="6" customFormat="1">
      <c r="A143" s="76" t="s">
        <v>626</v>
      </c>
      <c r="B143" s="68"/>
      <c r="C143" s="77">
        <v>38.42</v>
      </c>
      <c r="D143" s="77">
        <v>558</v>
      </c>
      <c r="E143" s="77">
        <v>94.4</v>
      </c>
      <c r="F143" s="78">
        <f t="shared" si="4"/>
        <v>6.8853046594982079E-2</v>
      </c>
      <c r="G143" s="78"/>
      <c r="H143" s="79">
        <v>0.70399999999999996</v>
      </c>
      <c r="I143" s="79">
        <v>2.3E-2</v>
      </c>
      <c r="J143" s="79">
        <v>8.6499999999999994E-2</v>
      </c>
      <c r="K143" s="79">
        <v>2.8999999999999998E-3</v>
      </c>
      <c r="L143" s="80">
        <v>0.56557000000000002</v>
      </c>
      <c r="M143" s="81">
        <v>5.9200000000000003E-2</v>
      </c>
      <c r="N143" s="81">
        <v>1.6000000000000001E-3</v>
      </c>
      <c r="O143" s="77">
        <v>170000</v>
      </c>
      <c r="P143" s="81"/>
      <c r="Q143" s="77">
        <v>542</v>
      </c>
      <c r="R143" s="77">
        <v>14</v>
      </c>
      <c r="S143" s="77">
        <v>535</v>
      </c>
      <c r="T143" s="77">
        <v>17</v>
      </c>
      <c r="U143" s="77">
        <v>543</v>
      </c>
      <c r="V143" s="77">
        <v>58</v>
      </c>
      <c r="W143" s="82">
        <v>1.291512915129156</v>
      </c>
      <c r="X143" s="68"/>
      <c r="Y143" s="1"/>
      <c r="Z143" s="1" t="s">
        <v>613</v>
      </c>
    </row>
    <row r="144" spans="1:26">
      <c r="A144" s="76" t="s">
        <v>504</v>
      </c>
      <c r="B144" s="68"/>
      <c r="C144" s="77">
        <v>25.2</v>
      </c>
      <c r="D144" s="77">
        <v>108.8</v>
      </c>
      <c r="E144" s="77">
        <v>100.4</v>
      </c>
      <c r="F144" s="78">
        <f t="shared" si="4"/>
        <v>0.23161764705882354</v>
      </c>
      <c r="G144" s="78"/>
      <c r="H144" s="79">
        <v>1.23</v>
      </c>
      <c r="I144" s="79">
        <v>0.05</v>
      </c>
      <c r="J144" s="79">
        <v>0.1363</v>
      </c>
      <c r="K144" s="79">
        <v>5.4000000000000003E-3</v>
      </c>
      <c r="L144" s="80">
        <v>0.56518000000000002</v>
      </c>
      <c r="M144" s="81">
        <v>6.59E-2</v>
      </c>
      <c r="N144" s="81">
        <v>2.0999999999999999E-3</v>
      </c>
      <c r="O144" s="77">
        <v>59000</v>
      </c>
      <c r="P144" s="81"/>
      <c r="Q144" s="77">
        <v>803</v>
      </c>
      <c r="R144" s="77">
        <v>23</v>
      </c>
      <c r="S144" s="77">
        <v>821</v>
      </c>
      <c r="T144" s="77">
        <v>30</v>
      </c>
      <c r="U144" s="77">
        <v>755</v>
      </c>
      <c r="V144" s="77">
        <v>70</v>
      </c>
      <c r="W144" s="82">
        <v>-2.2415940224159492</v>
      </c>
      <c r="X144" s="68"/>
      <c r="Z144" s="1" t="s">
        <v>611</v>
      </c>
    </row>
    <row r="145" spans="1:26" s="6" customFormat="1">
      <c r="A145" s="76" t="s">
        <v>510</v>
      </c>
      <c r="B145" s="68"/>
      <c r="C145" s="77">
        <v>61</v>
      </c>
      <c r="D145" s="77">
        <v>109.8</v>
      </c>
      <c r="E145" s="77">
        <v>214.8</v>
      </c>
      <c r="F145" s="78">
        <f t="shared" si="4"/>
        <v>0.55555555555555558</v>
      </c>
      <c r="G145" s="78"/>
      <c r="H145" s="79">
        <v>1.2090000000000001</v>
      </c>
      <c r="I145" s="79">
        <v>4.5999999999999999E-2</v>
      </c>
      <c r="J145" s="79">
        <v>0.1333</v>
      </c>
      <c r="K145" s="79">
        <v>5.0000000000000001E-3</v>
      </c>
      <c r="L145" s="80">
        <v>0.64710000000000001</v>
      </c>
      <c r="M145" s="81">
        <v>6.5600000000000006E-2</v>
      </c>
      <c r="N145" s="81">
        <v>2E-3</v>
      </c>
      <c r="O145" s="77">
        <v>1000</v>
      </c>
      <c r="P145" s="81"/>
      <c r="Q145" s="77">
        <v>799</v>
      </c>
      <c r="R145" s="77">
        <v>22</v>
      </c>
      <c r="S145" s="77">
        <v>804</v>
      </c>
      <c r="T145" s="77">
        <v>28</v>
      </c>
      <c r="U145" s="77">
        <v>744</v>
      </c>
      <c r="V145" s="77">
        <v>63</v>
      </c>
      <c r="W145" s="82">
        <v>-0.62578222778473247</v>
      </c>
      <c r="X145" s="68"/>
      <c r="Y145" s="1"/>
      <c r="Z145" s="1" t="s">
        <v>609</v>
      </c>
    </row>
    <row r="146" spans="1:26" s="6" customFormat="1">
      <c r="A146" s="76" t="s">
        <v>618</v>
      </c>
      <c r="B146" s="68"/>
      <c r="C146" s="77">
        <v>123.2</v>
      </c>
      <c r="D146" s="77">
        <v>94</v>
      </c>
      <c r="E146" s="77">
        <v>329</v>
      </c>
      <c r="F146" s="78">
        <f t="shared" si="4"/>
        <v>1.3106382978723405</v>
      </c>
      <c r="G146" s="78"/>
      <c r="H146" s="79">
        <v>0.73399999999999999</v>
      </c>
      <c r="I146" s="79">
        <v>0.03</v>
      </c>
      <c r="J146" s="79">
        <v>9.1200000000000003E-2</v>
      </c>
      <c r="K146" s="79">
        <v>3.8E-3</v>
      </c>
      <c r="L146" s="80">
        <v>0.54461000000000004</v>
      </c>
      <c r="M146" s="81">
        <v>5.8999999999999997E-2</v>
      </c>
      <c r="N146" s="81">
        <v>1.9E-3</v>
      </c>
      <c r="O146" s="77">
        <v>15000</v>
      </c>
      <c r="P146" s="81"/>
      <c r="Q146" s="77">
        <v>552</v>
      </c>
      <c r="R146" s="77">
        <v>17</v>
      </c>
      <c r="S146" s="77">
        <v>561</v>
      </c>
      <c r="T146" s="77">
        <v>22</v>
      </c>
      <c r="U146" s="77">
        <v>510</v>
      </c>
      <c r="V146" s="77">
        <v>71</v>
      </c>
      <c r="W146" s="82">
        <v>-1.6304347826086918</v>
      </c>
      <c r="X146" s="68"/>
      <c r="Y146" s="1"/>
      <c r="Z146" s="1" t="s">
        <v>607</v>
      </c>
    </row>
    <row r="147" spans="1:26" s="6" customFormat="1">
      <c r="A147" s="76" t="s">
        <v>538</v>
      </c>
      <c r="B147" s="68"/>
      <c r="C147" s="77">
        <v>62</v>
      </c>
      <c r="D147" s="77">
        <v>65.8</v>
      </c>
      <c r="E147" s="77">
        <v>187.4</v>
      </c>
      <c r="F147" s="78">
        <f t="shared" si="4"/>
        <v>0.94224924012158062</v>
      </c>
      <c r="G147" s="78"/>
      <c r="H147" s="79">
        <v>0.90100000000000002</v>
      </c>
      <c r="I147" s="79">
        <v>3.9E-2</v>
      </c>
      <c r="J147" s="79">
        <v>0.10489999999999999</v>
      </c>
      <c r="K147" s="79">
        <v>4.4999999999999997E-3</v>
      </c>
      <c r="L147" s="80">
        <v>0.54495000000000005</v>
      </c>
      <c r="M147" s="81">
        <v>6.3200000000000006E-2</v>
      </c>
      <c r="N147" s="81">
        <v>2.2000000000000001E-3</v>
      </c>
      <c r="O147" s="77">
        <v>10000</v>
      </c>
      <c r="P147" s="81"/>
      <c r="Q147" s="77">
        <v>646</v>
      </c>
      <c r="R147" s="77">
        <v>21</v>
      </c>
      <c r="S147" s="77">
        <v>641</v>
      </c>
      <c r="T147" s="77">
        <v>26</v>
      </c>
      <c r="U147" s="77">
        <v>654</v>
      </c>
      <c r="V147" s="77">
        <v>77</v>
      </c>
      <c r="W147" s="82">
        <v>0.77399380804953344</v>
      </c>
      <c r="X147" s="68"/>
      <c r="Y147" s="1"/>
      <c r="Z147" s="1" t="s">
        <v>605</v>
      </c>
    </row>
    <row r="148" spans="1:26">
      <c r="A148" s="76" t="s">
        <v>470</v>
      </c>
      <c r="B148" s="68"/>
      <c r="C148" s="77">
        <v>49.6</v>
      </c>
      <c r="D148" s="77">
        <v>50.2</v>
      </c>
      <c r="E148" s="77">
        <v>440</v>
      </c>
      <c r="F148" s="78">
        <f t="shared" si="4"/>
        <v>0.98804780876494025</v>
      </c>
      <c r="G148" s="78"/>
      <c r="H148" s="79">
        <v>6.9</v>
      </c>
      <c r="I148" s="79">
        <v>0.28999999999999998</v>
      </c>
      <c r="J148" s="79">
        <v>0.379</v>
      </c>
      <c r="K148" s="79">
        <v>1.6E-2</v>
      </c>
      <c r="L148" s="80">
        <v>0.61158000000000001</v>
      </c>
      <c r="M148" s="81">
        <v>0.13189999999999999</v>
      </c>
      <c r="N148" s="81">
        <v>4.3E-3</v>
      </c>
      <c r="O148" s="77">
        <v>0</v>
      </c>
      <c r="P148" s="81"/>
      <c r="Q148" s="77">
        <v>2086</v>
      </c>
      <c r="R148" s="77">
        <v>37</v>
      </c>
      <c r="S148" s="77">
        <v>2064</v>
      </c>
      <c r="T148" s="77">
        <v>72</v>
      </c>
      <c r="U148" s="77">
        <v>2097</v>
      </c>
      <c r="V148" s="77">
        <v>58</v>
      </c>
      <c r="W148" s="82">
        <v>1.5736766809728131</v>
      </c>
      <c r="X148" s="68"/>
      <c r="Z148" s="1" t="s">
        <v>603</v>
      </c>
    </row>
    <row r="149" spans="1:26" s="6" customFormat="1">
      <c r="A149" s="76" t="s">
        <v>570</v>
      </c>
      <c r="B149" s="68"/>
      <c r="C149" s="77">
        <v>154.9</v>
      </c>
      <c r="D149" s="77">
        <v>222.9</v>
      </c>
      <c r="E149" s="77">
        <v>438</v>
      </c>
      <c r="F149" s="78">
        <f t="shared" si="4"/>
        <v>0.69493046209062359</v>
      </c>
      <c r="G149" s="78"/>
      <c r="H149" s="79">
        <v>0.83199999999999996</v>
      </c>
      <c r="I149" s="79">
        <v>3.2000000000000001E-2</v>
      </c>
      <c r="J149" s="79">
        <v>0.1003</v>
      </c>
      <c r="K149" s="79">
        <v>3.8999999999999998E-3</v>
      </c>
      <c r="L149" s="80">
        <v>0.62846999999999997</v>
      </c>
      <c r="M149" s="81">
        <v>6.1100000000000002E-2</v>
      </c>
      <c r="N149" s="81">
        <v>1.8E-3</v>
      </c>
      <c r="O149" s="77">
        <v>70000</v>
      </c>
      <c r="P149" s="81"/>
      <c r="Q149" s="77">
        <v>611</v>
      </c>
      <c r="R149" s="77">
        <v>19</v>
      </c>
      <c r="S149" s="77">
        <v>616</v>
      </c>
      <c r="T149" s="77">
        <v>23</v>
      </c>
      <c r="U149" s="77">
        <v>590</v>
      </c>
      <c r="V149" s="77">
        <v>63</v>
      </c>
      <c r="W149" s="82">
        <v>-0.81833060556464332</v>
      </c>
      <c r="X149" s="68"/>
      <c r="Y149" s="1"/>
      <c r="Z149" s="1" t="s">
        <v>601</v>
      </c>
    </row>
    <row r="150" spans="1:26">
      <c r="A150" s="76" t="s">
        <v>632</v>
      </c>
      <c r="B150" s="68"/>
      <c r="C150" s="77">
        <v>414.4</v>
      </c>
      <c r="D150" s="77">
        <v>867</v>
      </c>
      <c r="E150" s="77">
        <v>1083</v>
      </c>
      <c r="F150" s="78">
        <f t="shared" si="4"/>
        <v>0.47797001153402535</v>
      </c>
      <c r="G150" s="78"/>
      <c r="H150" s="79">
        <v>0.71399999999999997</v>
      </c>
      <c r="I150" s="79">
        <v>2.4E-2</v>
      </c>
      <c r="J150" s="79">
        <v>8.2299999999999998E-2</v>
      </c>
      <c r="K150" s="79">
        <v>2.8E-3</v>
      </c>
      <c r="L150" s="80">
        <v>0.62988</v>
      </c>
      <c r="M150" s="81">
        <v>6.3399999999999998E-2</v>
      </c>
      <c r="N150" s="81">
        <v>1.6999999999999999E-3</v>
      </c>
      <c r="O150" s="77">
        <v>500000</v>
      </c>
      <c r="P150" s="81"/>
      <c r="Q150" s="77">
        <v>545</v>
      </c>
      <c r="R150" s="77">
        <v>14</v>
      </c>
      <c r="S150" s="77">
        <v>509</v>
      </c>
      <c r="T150" s="77">
        <v>17</v>
      </c>
      <c r="U150" s="77">
        <v>693</v>
      </c>
      <c r="V150" s="77">
        <v>56</v>
      </c>
      <c r="W150" s="82">
        <v>6.6055045871559637</v>
      </c>
      <c r="X150" s="68"/>
      <c r="Z150" s="1" t="s">
        <v>599</v>
      </c>
    </row>
    <row r="151" spans="1:26">
      <c r="A151" s="76" t="s">
        <v>588</v>
      </c>
      <c r="B151" s="68"/>
      <c r="C151" s="77">
        <v>199.8</v>
      </c>
      <c r="D151" s="77">
        <v>155.9</v>
      </c>
      <c r="E151" s="77">
        <v>543</v>
      </c>
      <c r="F151" s="78">
        <f t="shared" si="4"/>
        <v>1.281590763309814</v>
      </c>
      <c r="G151" s="78"/>
      <c r="H151" s="79">
        <v>0.80200000000000005</v>
      </c>
      <c r="I151" s="79">
        <v>3.1E-2</v>
      </c>
      <c r="J151" s="79">
        <v>9.7000000000000003E-2</v>
      </c>
      <c r="K151" s="79">
        <v>3.7000000000000002E-3</v>
      </c>
      <c r="L151" s="80">
        <v>0.60287000000000002</v>
      </c>
      <c r="M151" s="81">
        <v>6.0999999999999999E-2</v>
      </c>
      <c r="N151" s="81">
        <v>1.9E-3</v>
      </c>
      <c r="O151" s="77">
        <v>18000</v>
      </c>
      <c r="P151" s="81"/>
      <c r="Q151" s="77">
        <v>595</v>
      </c>
      <c r="R151" s="77">
        <v>18</v>
      </c>
      <c r="S151" s="77">
        <v>595</v>
      </c>
      <c r="T151" s="77">
        <v>21</v>
      </c>
      <c r="U151" s="77">
        <v>584</v>
      </c>
      <c r="V151" s="77">
        <v>65</v>
      </c>
      <c r="W151" s="82">
        <v>0</v>
      </c>
      <c r="X151" s="68"/>
      <c r="Z151" s="1" t="s">
        <v>597</v>
      </c>
    </row>
    <row r="152" spans="1:26">
      <c r="A152" s="76" t="s">
        <v>646</v>
      </c>
      <c r="B152" s="68"/>
      <c r="C152" s="77">
        <v>107.3</v>
      </c>
      <c r="D152" s="77">
        <v>126.8</v>
      </c>
      <c r="E152" s="77">
        <v>246</v>
      </c>
      <c r="F152" s="78">
        <f t="shared" si="4"/>
        <v>0.84621451104100942</v>
      </c>
      <c r="G152" s="78"/>
      <c r="H152" s="79">
        <v>0.63100000000000001</v>
      </c>
      <c r="I152" s="79">
        <v>0.03</v>
      </c>
      <c r="J152" s="79">
        <v>7.8799999999999995E-2</v>
      </c>
      <c r="K152" s="79">
        <v>3.5000000000000001E-3</v>
      </c>
      <c r="L152" s="80">
        <v>0.48637999999999998</v>
      </c>
      <c r="M152" s="81">
        <v>5.74E-2</v>
      </c>
      <c r="N152" s="81">
        <v>2.2000000000000001E-3</v>
      </c>
      <c r="O152" s="77">
        <v>43000</v>
      </c>
      <c r="P152" s="81"/>
      <c r="Q152" s="77">
        <v>494</v>
      </c>
      <c r="R152" s="77">
        <v>18</v>
      </c>
      <c r="S152" s="77">
        <v>488</v>
      </c>
      <c r="T152" s="77">
        <v>21</v>
      </c>
      <c r="U152" s="77">
        <v>460</v>
      </c>
      <c r="V152" s="77">
        <v>85</v>
      </c>
      <c r="W152" s="82">
        <v>1.2145748987854255</v>
      </c>
      <c r="X152" s="68"/>
      <c r="Z152" s="1" t="s">
        <v>595</v>
      </c>
    </row>
    <row r="153" spans="1:26" s="6" customFormat="1">
      <c r="A153" s="76" t="s">
        <v>634</v>
      </c>
      <c r="B153" s="68"/>
      <c r="C153" s="77">
        <v>91.8</v>
      </c>
      <c r="D153" s="77">
        <v>75.900000000000006</v>
      </c>
      <c r="E153" s="77">
        <v>190.9</v>
      </c>
      <c r="F153" s="78">
        <f t="shared" si="4"/>
        <v>1.209486166007905</v>
      </c>
      <c r="G153" s="78"/>
      <c r="H153" s="79">
        <v>0.64700000000000002</v>
      </c>
      <c r="I153" s="79">
        <v>2.8000000000000001E-2</v>
      </c>
      <c r="J153" s="79">
        <v>8.1500000000000003E-2</v>
      </c>
      <c r="K153" s="79">
        <v>2.7000000000000001E-3</v>
      </c>
      <c r="L153" s="80">
        <v>0.47421999999999997</v>
      </c>
      <c r="M153" s="81">
        <v>5.7599999999999998E-2</v>
      </c>
      <c r="N153" s="81">
        <v>2.0999999999999999E-3</v>
      </c>
      <c r="O153" s="77">
        <v>36000</v>
      </c>
      <c r="P153" s="81"/>
      <c r="Q153" s="77">
        <v>502</v>
      </c>
      <c r="R153" s="77">
        <v>17</v>
      </c>
      <c r="S153" s="77">
        <v>505</v>
      </c>
      <c r="T153" s="77">
        <v>16</v>
      </c>
      <c r="U153" s="77">
        <v>476</v>
      </c>
      <c r="V153" s="77">
        <v>79</v>
      </c>
      <c r="W153" s="82">
        <v>-0.59760956175298752</v>
      </c>
      <c r="X153" s="68"/>
      <c r="Y153" s="1"/>
      <c r="Z153" s="1" t="s">
        <v>593</v>
      </c>
    </row>
    <row r="154" spans="1:26">
      <c r="A154" s="76" t="s">
        <v>514</v>
      </c>
      <c r="B154" s="68"/>
      <c r="C154" s="77">
        <v>116.4</v>
      </c>
      <c r="D154" s="77">
        <v>182</v>
      </c>
      <c r="E154" s="77">
        <v>432</v>
      </c>
      <c r="F154" s="78">
        <f t="shared" si="4"/>
        <v>0.63956043956043962</v>
      </c>
      <c r="G154" s="78"/>
      <c r="H154" s="79">
        <v>1.1200000000000001</v>
      </c>
      <c r="I154" s="79">
        <v>6.2E-2</v>
      </c>
      <c r="J154" s="79">
        <v>0.1255</v>
      </c>
      <c r="K154" s="79">
        <v>7.1000000000000004E-3</v>
      </c>
      <c r="L154" s="80">
        <v>0.59887999999999997</v>
      </c>
      <c r="M154" s="81">
        <v>6.7299999999999999E-2</v>
      </c>
      <c r="N154" s="81">
        <v>2.7000000000000001E-3</v>
      </c>
      <c r="O154" s="77">
        <v>15000</v>
      </c>
      <c r="P154" s="81"/>
      <c r="Q154" s="77">
        <v>749</v>
      </c>
      <c r="R154" s="77">
        <v>30</v>
      </c>
      <c r="S154" s="77">
        <v>757</v>
      </c>
      <c r="T154" s="77">
        <v>40</v>
      </c>
      <c r="U154" s="77">
        <v>774</v>
      </c>
      <c r="V154" s="77">
        <v>82</v>
      </c>
      <c r="W154" s="82">
        <v>-1.0680907877169465</v>
      </c>
      <c r="X154" s="68"/>
      <c r="Z154" s="1" t="s">
        <v>591</v>
      </c>
    </row>
    <row r="155" spans="1:26" s="6" customFormat="1">
      <c r="A155" s="76" t="s">
        <v>540</v>
      </c>
      <c r="B155" s="68"/>
      <c r="C155" s="77">
        <v>107.5</v>
      </c>
      <c r="D155" s="77">
        <v>174.2</v>
      </c>
      <c r="E155" s="77">
        <v>311</v>
      </c>
      <c r="F155" s="78">
        <f t="shared" si="4"/>
        <v>0.61710677382319179</v>
      </c>
      <c r="G155" s="78"/>
      <c r="H155" s="79">
        <v>0.90600000000000003</v>
      </c>
      <c r="I155" s="79">
        <v>3.6999999999999998E-2</v>
      </c>
      <c r="J155" s="79">
        <v>0.1046</v>
      </c>
      <c r="K155" s="79">
        <v>3.8999999999999998E-3</v>
      </c>
      <c r="L155" s="80">
        <v>0.54379999999999995</v>
      </c>
      <c r="M155" s="81">
        <v>6.3899999999999998E-2</v>
      </c>
      <c r="N155" s="81">
        <v>2.2000000000000001E-3</v>
      </c>
      <c r="O155" s="77">
        <v>49000</v>
      </c>
      <c r="P155" s="81"/>
      <c r="Q155" s="77">
        <v>653</v>
      </c>
      <c r="R155" s="77">
        <v>20</v>
      </c>
      <c r="S155" s="77">
        <v>640</v>
      </c>
      <c r="T155" s="77">
        <v>23</v>
      </c>
      <c r="U155" s="77">
        <v>691</v>
      </c>
      <c r="V155" s="77">
        <v>71</v>
      </c>
      <c r="W155" s="82">
        <v>1.9908116385911168</v>
      </c>
      <c r="X155" s="68"/>
      <c r="Y155" s="1"/>
      <c r="Z155" s="1" t="s">
        <v>589</v>
      </c>
    </row>
    <row r="156" spans="1:26">
      <c r="A156" s="76" t="s">
        <v>512</v>
      </c>
      <c r="B156" s="68"/>
      <c r="C156" s="77">
        <v>274.60000000000002</v>
      </c>
      <c r="D156" s="77">
        <v>228.3</v>
      </c>
      <c r="E156" s="77">
        <v>1054</v>
      </c>
      <c r="F156" s="78">
        <f t="shared" ref="F156:F187" si="5">C156/D156</f>
        <v>1.2028033289531319</v>
      </c>
      <c r="G156" s="78"/>
      <c r="H156" s="79">
        <v>1.1379999999999999</v>
      </c>
      <c r="I156" s="79">
        <v>4.1000000000000002E-2</v>
      </c>
      <c r="J156" s="79">
        <v>0.12909999999999999</v>
      </c>
      <c r="K156" s="79">
        <v>4.8999999999999998E-3</v>
      </c>
      <c r="L156" s="80">
        <v>0.56028999999999995</v>
      </c>
      <c r="M156" s="81">
        <v>6.5600000000000006E-2</v>
      </c>
      <c r="N156" s="81">
        <v>2E-3</v>
      </c>
      <c r="O156" s="77">
        <v>22000</v>
      </c>
      <c r="P156" s="81"/>
      <c r="Q156" s="77">
        <v>770</v>
      </c>
      <c r="R156" s="77">
        <v>20</v>
      </c>
      <c r="S156" s="77">
        <v>780</v>
      </c>
      <c r="T156" s="77">
        <v>28</v>
      </c>
      <c r="U156" s="77">
        <v>744</v>
      </c>
      <c r="V156" s="77">
        <v>66</v>
      </c>
      <c r="W156" s="82">
        <v>-1.298701298701288</v>
      </c>
      <c r="X156" s="68"/>
      <c r="Z156" s="1" t="s">
        <v>587</v>
      </c>
    </row>
    <row r="157" spans="1:26" s="6" customFormat="1">
      <c r="A157" s="76" t="s">
        <v>544</v>
      </c>
      <c r="B157" s="68"/>
      <c r="C157" s="77">
        <v>254.9</v>
      </c>
      <c r="D157" s="77">
        <v>202.6</v>
      </c>
      <c r="E157" s="77">
        <v>723</v>
      </c>
      <c r="F157" s="78">
        <f t="shared" si="5"/>
        <v>1.2581441263573545</v>
      </c>
      <c r="G157" s="78"/>
      <c r="H157" s="79">
        <v>0.85</v>
      </c>
      <c r="I157" s="79">
        <v>3.6999999999999998E-2</v>
      </c>
      <c r="J157" s="79">
        <v>0.1042</v>
      </c>
      <c r="K157" s="79">
        <v>4.4000000000000003E-3</v>
      </c>
      <c r="L157" s="80">
        <v>0.67271999999999998</v>
      </c>
      <c r="M157" s="81">
        <v>5.9700000000000003E-2</v>
      </c>
      <c r="N157" s="81">
        <v>1.8E-3</v>
      </c>
      <c r="O157" s="77">
        <v>21000</v>
      </c>
      <c r="P157" s="81"/>
      <c r="Q157" s="77">
        <v>620</v>
      </c>
      <c r="R157" s="77">
        <v>20</v>
      </c>
      <c r="S157" s="77">
        <v>637</v>
      </c>
      <c r="T157" s="77">
        <v>26</v>
      </c>
      <c r="U157" s="77">
        <v>549</v>
      </c>
      <c r="V157" s="77">
        <v>65</v>
      </c>
      <c r="W157" s="82">
        <v>-2.7419354838709609</v>
      </c>
      <c r="X157" s="68"/>
      <c r="Y157" s="1"/>
      <c r="Z157" s="1" t="s">
        <v>585</v>
      </c>
    </row>
    <row r="158" spans="1:26">
      <c r="A158" s="76" t="s">
        <v>526</v>
      </c>
      <c r="B158" s="68"/>
      <c r="C158" s="77">
        <v>230.6</v>
      </c>
      <c r="D158" s="77">
        <v>168</v>
      </c>
      <c r="E158" s="77">
        <v>762</v>
      </c>
      <c r="F158" s="78">
        <f t="shared" si="5"/>
        <v>1.3726190476190476</v>
      </c>
      <c r="G158" s="78"/>
      <c r="H158" s="79">
        <v>0.94299999999999995</v>
      </c>
      <c r="I158" s="79">
        <v>0.04</v>
      </c>
      <c r="J158" s="79">
        <v>0.1111</v>
      </c>
      <c r="K158" s="79">
        <v>4.4999999999999997E-3</v>
      </c>
      <c r="L158" s="80">
        <v>0.61553000000000002</v>
      </c>
      <c r="M158" s="81">
        <v>6.1800000000000001E-2</v>
      </c>
      <c r="N158" s="81">
        <v>2E-3</v>
      </c>
      <c r="O158" s="77">
        <v>22000</v>
      </c>
      <c r="P158" s="81"/>
      <c r="Q158" s="77">
        <v>666</v>
      </c>
      <c r="R158" s="77">
        <v>21</v>
      </c>
      <c r="S158" s="77">
        <v>677</v>
      </c>
      <c r="T158" s="77">
        <v>26</v>
      </c>
      <c r="U158" s="77">
        <v>604</v>
      </c>
      <c r="V158" s="77">
        <v>70</v>
      </c>
      <c r="W158" s="82">
        <v>-1.6516516516516422</v>
      </c>
      <c r="X158" s="68"/>
      <c r="Z158" s="1" t="s">
        <v>583</v>
      </c>
    </row>
    <row r="159" spans="1:26">
      <c r="A159" s="76" t="s">
        <v>604</v>
      </c>
      <c r="B159" s="68"/>
      <c r="C159" s="77">
        <v>419.6</v>
      </c>
      <c r="D159" s="77">
        <v>86.7</v>
      </c>
      <c r="E159" s="77">
        <v>1191</v>
      </c>
      <c r="F159" s="78">
        <f t="shared" si="5"/>
        <v>4.8396770472895039</v>
      </c>
      <c r="G159" s="78"/>
      <c r="H159" s="79">
        <v>0.79</v>
      </c>
      <c r="I159" s="79">
        <v>3.3000000000000002E-2</v>
      </c>
      <c r="J159" s="79">
        <v>9.5299999999999996E-2</v>
      </c>
      <c r="K159" s="79">
        <v>3.7000000000000002E-3</v>
      </c>
      <c r="L159" s="80">
        <v>0.51898999999999995</v>
      </c>
      <c r="M159" s="81">
        <v>6.1100000000000002E-2</v>
      </c>
      <c r="N159" s="81">
        <v>2E-3</v>
      </c>
      <c r="O159" s="77">
        <v>20000</v>
      </c>
      <c r="P159" s="81"/>
      <c r="Q159" s="77">
        <v>589</v>
      </c>
      <c r="R159" s="77">
        <v>19</v>
      </c>
      <c r="S159" s="77">
        <v>585</v>
      </c>
      <c r="T159" s="77">
        <v>22</v>
      </c>
      <c r="U159" s="77">
        <v>587</v>
      </c>
      <c r="V159" s="77">
        <v>74</v>
      </c>
      <c r="W159" s="82">
        <v>0.67911714770797493</v>
      </c>
      <c r="X159" s="68"/>
      <c r="Z159" s="1" t="s">
        <v>581</v>
      </c>
    </row>
    <row r="160" spans="1:26">
      <c r="A160" s="76" t="s">
        <v>574</v>
      </c>
      <c r="B160" s="68"/>
      <c r="C160" s="77">
        <v>292.2</v>
      </c>
      <c r="D160" s="77">
        <v>356.3</v>
      </c>
      <c r="E160" s="77">
        <v>811</v>
      </c>
      <c r="F160" s="78">
        <f t="shared" si="5"/>
        <v>0.82009542520348011</v>
      </c>
      <c r="G160" s="78"/>
      <c r="H160" s="79">
        <v>0.83599999999999997</v>
      </c>
      <c r="I160" s="79">
        <v>2.9000000000000001E-2</v>
      </c>
      <c r="J160" s="79">
        <v>9.9199999999999997E-2</v>
      </c>
      <c r="K160" s="79">
        <v>3.3E-3</v>
      </c>
      <c r="L160" s="80">
        <v>0.60343000000000002</v>
      </c>
      <c r="M160" s="81">
        <v>6.0999999999999999E-2</v>
      </c>
      <c r="N160" s="81">
        <v>1.5E-3</v>
      </c>
      <c r="O160" s="77">
        <v>46000</v>
      </c>
      <c r="P160" s="81"/>
      <c r="Q160" s="77">
        <v>616</v>
      </c>
      <c r="R160" s="77">
        <v>16</v>
      </c>
      <c r="S160" s="77">
        <v>609</v>
      </c>
      <c r="T160" s="77">
        <v>19</v>
      </c>
      <c r="U160" s="77">
        <v>626</v>
      </c>
      <c r="V160" s="77">
        <v>56</v>
      </c>
      <c r="W160" s="82">
        <v>1.1363636363636354</v>
      </c>
      <c r="X160" s="68"/>
      <c r="Z160" s="1" t="s">
        <v>579</v>
      </c>
    </row>
    <row r="161" spans="1:26">
      <c r="A161" s="76" t="s">
        <v>606</v>
      </c>
      <c r="B161" s="101"/>
      <c r="C161" s="77">
        <v>558</v>
      </c>
      <c r="D161" s="77">
        <v>473</v>
      </c>
      <c r="E161" s="77">
        <v>1430</v>
      </c>
      <c r="F161" s="78">
        <f t="shared" si="5"/>
        <v>1.1797040169133193</v>
      </c>
      <c r="G161" s="78"/>
      <c r="H161" s="79">
        <v>0.77</v>
      </c>
      <c r="I161" s="79">
        <v>2.7E-2</v>
      </c>
      <c r="J161" s="79">
        <v>9.5000000000000001E-2</v>
      </c>
      <c r="K161" s="79">
        <v>3.3E-3</v>
      </c>
      <c r="L161" s="80">
        <v>0.47882999999999998</v>
      </c>
      <c r="M161" s="81">
        <v>5.8999999999999997E-2</v>
      </c>
      <c r="N161" s="81">
        <v>1.8E-3</v>
      </c>
      <c r="O161" s="77">
        <v>62000</v>
      </c>
      <c r="P161" s="81"/>
      <c r="Q161" s="77">
        <v>579</v>
      </c>
      <c r="R161" s="77">
        <v>15</v>
      </c>
      <c r="S161" s="77">
        <v>584</v>
      </c>
      <c r="T161" s="77">
        <v>20</v>
      </c>
      <c r="U161" s="77">
        <v>539</v>
      </c>
      <c r="V161" s="77">
        <v>68</v>
      </c>
      <c r="W161" s="82">
        <v>-0.86355785837650689</v>
      </c>
      <c r="X161" s="68"/>
      <c r="Z161" s="1" t="s">
        <v>577</v>
      </c>
    </row>
    <row r="162" spans="1:26">
      <c r="A162" s="76" t="s">
        <v>642</v>
      </c>
      <c r="B162" s="68"/>
      <c r="C162" s="77">
        <v>148</v>
      </c>
      <c r="D162" s="77">
        <v>138.69999999999999</v>
      </c>
      <c r="E162" s="77">
        <v>327.3</v>
      </c>
      <c r="F162" s="78">
        <f t="shared" si="5"/>
        <v>1.0670511896178805</v>
      </c>
      <c r="G162" s="78"/>
      <c r="H162" s="79">
        <v>0.63500000000000001</v>
      </c>
      <c r="I162" s="79">
        <v>2.9000000000000001E-2</v>
      </c>
      <c r="J162" s="79">
        <v>8.0100000000000005E-2</v>
      </c>
      <c r="K162" s="79">
        <v>3.3999999999999998E-3</v>
      </c>
      <c r="L162" s="80">
        <v>0.63315999999999995</v>
      </c>
      <c r="M162" s="81">
        <v>5.8500000000000003E-2</v>
      </c>
      <c r="N162" s="81">
        <v>2E-3</v>
      </c>
      <c r="O162" s="77">
        <v>12000</v>
      </c>
      <c r="P162" s="81"/>
      <c r="Q162" s="77">
        <v>495</v>
      </c>
      <c r="R162" s="77">
        <v>18</v>
      </c>
      <c r="S162" s="77">
        <v>496</v>
      </c>
      <c r="T162" s="77">
        <v>20</v>
      </c>
      <c r="U162" s="77">
        <v>486</v>
      </c>
      <c r="V162" s="77">
        <v>75</v>
      </c>
      <c r="W162" s="82">
        <v>-0.20202020202020332</v>
      </c>
      <c r="X162" s="101"/>
      <c r="Y162" s="6"/>
      <c r="Z162" s="1" t="s">
        <v>575</v>
      </c>
    </row>
    <row r="163" spans="1:26">
      <c r="A163" s="76" t="s">
        <v>528</v>
      </c>
      <c r="B163" s="68"/>
      <c r="C163" s="77">
        <v>682</v>
      </c>
      <c r="D163" s="77">
        <v>157.6</v>
      </c>
      <c r="E163" s="77">
        <v>1851</v>
      </c>
      <c r="F163" s="78">
        <f t="shared" si="5"/>
        <v>4.3274111675126905</v>
      </c>
      <c r="G163" s="78"/>
      <c r="H163" s="79">
        <v>0.92200000000000004</v>
      </c>
      <c r="I163" s="79">
        <v>3.5999999999999997E-2</v>
      </c>
      <c r="J163" s="79">
        <v>0.1084</v>
      </c>
      <c r="K163" s="79">
        <v>4.1000000000000003E-3</v>
      </c>
      <c r="L163" s="80">
        <v>0.64510999999999996</v>
      </c>
      <c r="M163" s="81">
        <v>6.2E-2</v>
      </c>
      <c r="N163" s="81">
        <v>1.6999999999999999E-3</v>
      </c>
      <c r="O163" s="77">
        <v>0</v>
      </c>
      <c r="P163" s="81"/>
      <c r="Q163" s="77">
        <v>658</v>
      </c>
      <c r="R163" s="77">
        <v>19</v>
      </c>
      <c r="S163" s="77">
        <v>662</v>
      </c>
      <c r="T163" s="77">
        <v>24</v>
      </c>
      <c r="U163" s="77">
        <v>640</v>
      </c>
      <c r="V163" s="77">
        <v>58</v>
      </c>
      <c r="W163" s="82">
        <v>-0.60790273556230456</v>
      </c>
      <c r="X163" s="68"/>
      <c r="Z163" s="1" t="s">
        <v>573</v>
      </c>
    </row>
    <row r="164" spans="1:26" s="6" customFormat="1">
      <c r="A164" s="76" t="s">
        <v>546</v>
      </c>
      <c r="B164" s="68"/>
      <c r="C164" s="77">
        <v>187.2</v>
      </c>
      <c r="D164" s="77">
        <v>135.6</v>
      </c>
      <c r="E164" s="77">
        <v>528</v>
      </c>
      <c r="F164" s="78">
        <f t="shared" si="5"/>
        <v>1.3805309734513274</v>
      </c>
      <c r="G164" s="78"/>
      <c r="H164" s="79">
        <v>0.91300000000000003</v>
      </c>
      <c r="I164" s="79">
        <v>3.6999999999999998E-2</v>
      </c>
      <c r="J164" s="79">
        <v>0.104</v>
      </c>
      <c r="K164" s="79">
        <v>4.1000000000000003E-3</v>
      </c>
      <c r="L164" s="80">
        <v>0.52917999999999998</v>
      </c>
      <c r="M164" s="81">
        <v>6.3700000000000007E-2</v>
      </c>
      <c r="N164" s="81">
        <v>2.2000000000000001E-3</v>
      </c>
      <c r="O164" s="77">
        <v>35000</v>
      </c>
      <c r="P164" s="81"/>
      <c r="Q164" s="77">
        <v>654</v>
      </c>
      <c r="R164" s="77">
        <v>19</v>
      </c>
      <c r="S164" s="77">
        <v>636</v>
      </c>
      <c r="T164" s="77">
        <v>24</v>
      </c>
      <c r="U164" s="77">
        <v>686</v>
      </c>
      <c r="V164" s="77">
        <v>75</v>
      </c>
      <c r="W164" s="82">
        <v>2.752293577981646</v>
      </c>
      <c r="X164" s="68"/>
      <c r="Y164" s="1"/>
      <c r="Z164" s="1" t="s">
        <v>571</v>
      </c>
    </row>
    <row r="165" spans="1:26">
      <c r="A165" s="76" t="s">
        <v>610</v>
      </c>
      <c r="B165" s="101"/>
      <c r="C165" s="77">
        <v>411.7</v>
      </c>
      <c r="D165" s="77">
        <v>444</v>
      </c>
      <c r="E165" s="77">
        <v>1103</v>
      </c>
      <c r="F165" s="78">
        <f t="shared" si="5"/>
        <v>0.92725225225225227</v>
      </c>
      <c r="G165" s="78"/>
      <c r="H165" s="79">
        <v>0.83199999999999996</v>
      </c>
      <c r="I165" s="79">
        <v>3.7999999999999999E-2</v>
      </c>
      <c r="J165" s="79">
        <v>9.4E-2</v>
      </c>
      <c r="K165" s="79">
        <v>3.8E-3</v>
      </c>
      <c r="L165" s="80">
        <v>0.58952000000000004</v>
      </c>
      <c r="M165" s="81">
        <v>6.2799999999999995E-2</v>
      </c>
      <c r="N165" s="81">
        <v>2.0999999999999999E-3</v>
      </c>
      <c r="O165" s="77">
        <v>450000</v>
      </c>
      <c r="P165" s="81"/>
      <c r="Q165" s="77">
        <v>612</v>
      </c>
      <c r="R165" s="77">
        <v>21</v>
      </c>
      <c r="S165" s="77">
        <v>583</v>
      </c>
      <c r="T165" s="77">
        <v>24</v>
      </c>
      <c r="U165" s="77">
        <v>697</v>
      </c>
      <c r="V165" s="77">
        <v>77</v>
      </c>
      <c r="W165" s="82">
        <v>4.7385620915032733</v>
      </c>
      <c r="X165" s="68"/>
      <c r="Z165" s="1" t="s">
        <v>569</v>
      </c>
    </row>
    <row r="166" spans="1:26">
      <c r="A166" s="76" t="s">
        <v>472</v>
      </c>
      <c r="B166" s="68"/>
      <c r="C166" s="77">
        <v>169.9</v>
      </c>
      <c r="D166" s="77">
        <v>199.6</v>
      </c>
      <c r="E166" s="77">
        <v>1294</v>
      </c>
      <c r="F166" s="78">
        <f t="shared" si="5"/>
        <v>0.85120240480961928</v>
      </c>
      <c r="G166" s="78"/>
      <c r="H166" s="79">
        <v>6.38</v>
      </c>
      <c r="I166" s="79">
        <v>0.26</v>
      </c>
      <c r="J166" s="79">
        <v>0.35399999999999998</v>
      </c>
      <c r="K166" s="79">
        <v>1.4999999999999999E-2</v>
      </c>
      <c r="L166" s="80">
        <v>0.65847999999999995</v>
      </c>
      <c r="M166" s="81">
        <v>0.13139999999999999</v>
      </c>
      <c r="N166" s="81">
        <v>3.8999999999999998E-3</v>
      </c>
      <c r="O166" s="77">
        <v>10000</v>
      </c>
      <c r="P166" s="81"/>
      <c r="Q166" s="77">
        <v>2023</v>
      </c>
      <c r="R166" s="77">
        <v>36</v>
      </c>
      <c r="S166" s="77">
        <v>1941</v>
      </c>
      <c r="T166" s="77">
        <v>70</v>
      </c>
      <c r="U166" s="77">
        <v>2097</v>
      </c>
      <c r="V166" s="77">
        <v>51</v>
      </c>
      <c r="W166" s="82">
        <v>7.4391988555078665</v>
      </c>
      <c r="X166" s="68"/>
      <c r="Z166" s="1" t="s">
        <v>567</v>
      </c>
    </row>
    <row r="167" spans="1:26" s="6" customFormat="1">
      <c r="A167" s="76" t="s">
        <v>480</v>
      </c>
      <c r="B167" s="68"/>
      <c r="C167" s="77">
        <v>731</v>
      </c>
      <c r="D167" s="77">
        <v>411</v>
      </c>
      <c r="E167" s="77">
        <v>3110</v>
      </c>
      <c r="F167" s="78">
        <f t="shared" si="5"/>
        <v>1.778588807785888</v>
      </c>
      <c r="G167" s="78"/>
      <c r="H167" s="79">
        <v>1.76</v>
      </c>
      <c r="I167" s="79">
        <v>6.0999999999999999E-2</v>
      </c>
      <c r="J167" s="79">
        <v>0.16669999999999999</v>
      </c>
      <c r="K167" s="79">
        <v>5.7000000000000002E-3</v>
      </c>
      <c r="L167" s="80">
        <v>0.64922000000000002</v>
      </c>
      <c r="M167" s="81">
        <v>7.5999999999999998E-2</v>
      </c>
      <c r="N167" s="81">
        <v>1.9E-3</v>
      </c>
      <c r="O167" s="77">
        <v>19000</v>
      </c>
      <c r="P167" s="81"/>
      <c r="Q167" s="77">
        <v>1024</v>
      </c>
      <c r="R167" s="77">
        <v>23</v>
      </c>
      <c r="S167" s="77">
        <v>994</v>
      </c>
      <c r="T167" s="77">
        <v>31</v>
      </c>
      <c r="U167" s="77">
        <v>1082</v>
      </c>
      <c r="V167" s="77">
        <v>50</v>
      </c>
      <c r="W167" s="82">
        <v>2.9296875</v>
      </c>
      <c r="X167" s="68"/>
      <c r="Y167" s="1"/>
      <c r="Z167" s="1" t="s">
        <v>565</v>
      </c>
    </row>
    <row r="168" spans="1:26">
      <c r="A168" s="76" t="s">
        <v>592</v>
      </c>
      <c r="B168" s="68"/>
      <c r="C168" s="77">
        <v>138.9</v>
      </c>
      <c r="D168" s="77">
        <v>170.7</v>
      </c>
      <c r="E168" s="77">
        <v>438</v>
      </c>
      <c r="F168" s="78">
        <f t="shared" si="5"/>
        <v>0.81370826010544828</v>
      </c>
      <c r="G168" s="78"/>
      <c r="H168" s="79">
        <v>0.93300000000000005</v>
      </c>
      <c r="I168" s="79">
        <v>6.2E-2</v>
      </c>
      <c r="J168" s="79">
        <v>9.6699999999999994E-2</v>
      </c>
      <c r="K168" s="79">
        <v>6.3E-3</v>
      </c>
      <c r="L168" s="80">
        <v>0.50568999999999997</v>
      </c>
      <c r="M168" s="81">
        <v>7.17E-2</v>
      </c>
      <c r="N168" s="81">
        <v>3.8999999999999998E-3</v>
      </c>
      <c r="O168" s="77">
        <v>740000</v>
      </c>
      <c r="P168" s="81"/>
      <c r="Q168" s="77">
        <v>655</v>
      </c>
      <c r="R168" s="77">
        <v>32</v>
      </c>
      <c r="S168" s="77">
        <v>592</v>
      </c>
      <c r="T168" s="77">
        <v>36</v>
      </c>
      <c r="U168" s="77">
        <v>880</v>
      </c>
      <c r="V168" s="77">
        <v>110</v>
      </c>
      <c r="W168" s="82">
        <v>9.6183206106870252</v>
      </c>
      <c r="X168" s="68"/>
      <c r="Z168" s="1" t="s">
        <v>563</v>
      </c>
    </row>
    <row r="169" spans="1:26">
      <c r="A169" s="76" t="s">
        <v>644</v>
      </c>
      <c r="B169" s="68"/>
      <c r="C169" s="77">
        <v>235.2</v>
      </c>
      <c r="D169" s="77">
        <v>281</v>
      </c>
      <c r="E169" s="77">
        <v>514</v>
      </c>
      <c r="F169" s="78">
        <f t="shared" si="5"/>
        <v>0.83701067615658364</v>
      </c>
      <c r="G169" s="78"/>
      <c r="H169" s="79">
        <v>0.628</v>
      </c>
      <c r="I169" s="79">
        <v>2.5000000000000001E-2</v>
      </c>
      <c r="J169" s="79">
        <v>7.9600000000000004E-2</v>
      </c>
      <c r="K169" s="79">
        <v>3.0999999999999999E-3</v>
      </c>
      <c r="L169" s="80">
        <v>0.55361000000000005</v>
      </c>
      <c r="M169" s="81">
        <v>5.7099999999999998E-2</v>
      </c>
      <c r="N169" s="81">
        <v>1.8E-3</v>
      </c>
      <c r="O169" s="77">
        <v>1160000</v>
      </c>
      <c r="P169" s="81"/>
      <c r="Q169" s="77">
        <v>492</v>
      </c>
      <c r="R169" s="77">
        <v>15</v>
      </c>
      <c r="S169" s="77">
        <v>493</v>
      </c>
      <c r="T169" s="77">
        <v>18</v>
      </c>
      <c r="U169" s="77">
        <v>453</v>
      </c>
      <c r="V169" s="77">
        <v>69</v>
      </c>
      <c r="W169" s="82">
        <v>-0.20325203252031798</v>
      </c>
      <c r="X169" s="68"/>
      <c r="Z169" s="1" t="s">
        <v>561</v>
      </c>
    </row>
    <row r="170" spans="1:26">
      <c r="A170" s="76" t="s">
        <v>640</v>
      </c>
      <c r="B170" s="68"/>
      <c r="C170" s="77">
        <v>305.5</v>
      </c>
      <c r="D170" s="77">
        <v>271.39999999999998</v>
      </c>
      <c r="E170" s="77">
        <v>624</v>
      </c>
      <c r="F170" s="78">
        <f t="shared" si="5"/>
        <v>1.1256448047162859</v>
      </c>
      <c r="G170" s="78"/>
      <c r="H170" s="79">
        <v>0.67600000000000005</v>
      </c>
      <c r="I170" s="79">
        <v>3.2000000000000001E-2</v>
      </c>
      <c r="J170" s="79">
        <v>8.0699999999999994E-2</v>
      </c>
      <c r="K170" s="79">
        <v>3.3E-3</v>
      </c>
      <c r="L170" s="80">
        <v>0.52861000000000002</v>
      </c>
      <c r="M170" s="81">
        <v>6.0199999999999997E-2</v>
      </c>
      <c r="N170" s="81">
        <v>2.3E-3</v>
      </c>
      <c r="O170" s="77">
        <v>1700000</v>
      </c>
      <c r="P170" s="81"/>
      <c r="Q170" s="77">
        <v>521</v>
      </c>
      <c r="R170" s="77">
        <v>19</v>
      </c>
      <c r="S170" s="77">
        <v>500</v>
      </c>
      <c r="T170" s="77">
        <v>20</v>
      </c>
      <c r="U170" s="77">
        <v>589</v>
      </c>
      <c r="V170" s="77">
        <v>83</v>
      </c>
      <c r="W170" s="82">
        <v>4.0307101727447225</v>
      </c>
      <c r="X170" s="68"/>
      <c r="Z170" s="1" t="s">
        <v>559</v>
      </c>
    </row>
    <row r="171" spans="1:26">
      <c r="A171" s="76" t="s">
        <v>650</v>
      </c>
      <c r="B171" s="68"/>
      <c r="C171" s="77">
        <v>387</v>
      </c>
      <c r="D171" s="77">
        <v>392</v>
      </c>
      <c r="E171" s="77">
        <v>794</v>
      </c>
      <c r="F171" s="78">
        <f t="shared" si="5"/>
        <v>0.98724489795918369</v>
      </c>
      <c r="G171" s="78"/>
      <c r="H171" s="79">
        <v>0.58499999999999996</v>
      </c>
      <c r="I171" s="79">
        <v>2.1000000000000001E-2</v>
      </c>
      <c r="J171" s="79">
        <v>7.4700000000000003E-2</v>
      </c>
      <c r="K171" s="79">
        <v>2.5999999999999999E-3</v>
      </c>
      <c r="L171" s="80">
        <v>0.46698000000000001</v>
      </c>
      <c r="M171" s="81">
        <v>5.7000000000000002E-2</v>
      </c>
      <c r="N171" s="81">
        <v>1.6999999999999999E-3</v>
      </c>
      <c r="O171" s="77">
        <v>150000</v>
      </c>
      <c r="P171" s="81"/>
      <c r="Q171" s="77">
        <v>466</v>
      </c>
      <c r="R171" s="77">
        <v>14</v>
      </c>
      <c r="S171" s="77">
        <v>464</v>
      </c>
      <c r="T171" s="77">
        <v>16</v>
      </c>
      <c r="U171" s="77">
        <v>455</v>
      </c>
      <c r="V171" s="77">
        <v>66</v>
      </c>
      <c r="W171" s="82">
        <v>0.42918454935622075</v>
      </c>
      <c r="X171" s="68"/>
      <c r="Z171" s="1" t="s">
        <v>557</v>
      </c>
    </row>
    <row r="172" spans="1:26">
      <c r="A172" s="76" t="s">
        <v>474</v>
      </c>
      <c r="B172" s="68"/>
      <c r="C172" s="77">
        <v>5.92</v>
      </c>
      <c r="D172" s="77">
        <v>86.1</v>
      </c>
      <c r="E172" s="77">
        <v>58.1</v>
      </c>
      <c r="F172" s="78">
        <f t="shared" si="5"/>
        <v>6.8757259001161447E-2</v>
      </c>
      <c r="G172" s="78"/>
      <c r="H172" s="79">
        <v>7.02</v>
      </c>
      <c r="I172" s="79">
        <v>0.24</v>
      </c>
      <c r="J172" s="79">
        <v>0.38950000000000001</v>
      </c>
      <c r="K172" s="79">
        <v>1.2999999999999999E-2</v>
      </c>
      <c r="L172" s="80">
        <v>0.55132000000000003</v>
      </c>
      <c r="M172" s="81">
        <v>0.1295</v>
      </c>
      <c r="N172" s="81">
        <v>3.3E-3</v>
      </c>
      <c r="O172" s="77">
        <v>700000</v>
      </c>
      <c r="P172" s="81"/>
      <c r="Q172" s="77">
        <v>2103</v>
      </c>
      <c r="R172" s="77">
        <v>31</v>
      </c>
      <c r="S172" s="77">
        <v>2121</v>
      </c>
      <c r="T172" s="77">
        <v>58</v>
      </c>
      <c r="U172" s="77">
        <v>2083</v>
      </c>
      <c r="V172" s="77">
        <v>46</v>
      </c>
      <c r="W172" s="82">
        <v>-1.8242918867018787</v>
      </c>
      <c r="X172" s="68"/>
      <c r="Z172" s="1" t="s">
        <v>555</v>
      </c>
    </row>
    <row r="173" spans="1:26">
      <c r="A173" s="76" t="s">
        <v>502</v>
      </c>
      <c r="B173" s="68"/>
      <c r="C173" s="77">
        <v>24.97</v>
      </c>
      <c r="D173" s="77">
        <v>69.099999999999994</v>
      </c>
      <c r="E173" s="77">
        <v>95.3</v>
      </c>
      <c r="F173" s="78">
        <f t="shared" si="5"/>
        <v>0.36136034732272071</v>
      </c>
      <c r="G173" s="78"/>
      <c r="H173" s="79">
        <v>1.2609999999999999</v>
      </c>
      <c r="I173" s="79">
        <v>0.05</v>
      </c>
      <c r="J173" s="79">
        <v>0.1368</v>
      </c>
      <c r="K173" s="79">
        <v>4.7000000000000002E-3</v>
      </c>
      <c r="L173" s="80">
        <v>0.59802</v>
      </c>
      <c r="M173" s="81">
        <v>6.6400000000000001E-2</v>
      </c>
      <c r="N173" s="81">
        <v>2E-3</v>
      </c>
      <c r="O173" s="77">
        <v>330000</v>
      </c>
      <c r="P173" s="81"/>
      <c r="Q173" s="77">
        <v>824</v>
      </c>
      <c r="R173" s="77">
        <v>23</v>
      </c>
      <c r="S173" s="77">
        <v>825</v>
      </c>
      <c r="T173" s="77">
        <v>27</v>
      </c>
      <c r="U173" s="77">
        <v>780</v>
      </c>
      <c r="V173" s="77">
        <v>65</v>
      </c>
      <c r="W173" s="82">
        <v>-0.12135922330096527</v>
      </c>
      <c r="X173" s="68"/>
      <c r="Z173" s="1" t="s">
        <v>553</v>
      </c>
    </row>
    <row r="174" spans="1:26">
      <c r="A174" s="76" t="s">
        <v>622</v>
      </c>
      <c r="B174" s="68"/>
      <c r="C174" s="77">
        <v>178.3</v>
      </c>
      <c r="D174" s="77">
        <v>469</v>
      </c>
      <c r="E174" s="77">
        <v>413</v>
      </c>
      <c r="F174" s="78">
        <f t="shared" si="5"/>
        <v>0.38017057569296375</v>
      </c>
      <c r="G174" s="78"/>
      <c r="H174" s="79">
        <v>0.75</v>
      </c>
      <c r="I174" s="79">
        <v>2.5000000000000001E-2</v>
      </c>
      <c r="J174" s="79">
        <v>9.0300000000000005E-2</v>
      </c>
      <c r="K174" s="79">
        <v>3.0000000000000001E-3</v>
      </c>
      <c r="L174" s="80">
        <v>0.56064000000000003</v>
      </c>
      <c r="M174" s="81">
        <v>6.0299999999999999E-2</v>
      </c>
      <c r="N174" s="81">
        <v>1.6000000000000001E-3</v>
      </c>
      <c r="O174" s="77">
        <v>11000000</v>
      </c>
      <c r="P174" s="81"/>
      <c r="Q174" s="77">
        <v>568</v>
      </c>
      <c r="R174" s="77">
        <v>15</v>
      </c>
      <c r="S174" s="77">
        <v>557</v>
      </c>
      <c r="T174" s="77">
        <v>18</v>
      </c>
      <c r="U174" s="77">
        <v>601</v>
      </c>
      <c r="V174" s="77">
        <v>57</v>
      </c>
      <c r="W174" s="82">
        <v>1.9366197183098621</v>
      </c>
      <c r="X174" s="68"/>
      <c r="Z174" s="1" t="s">
        <v>551</v>
      </c>
    </row>
    <row r="175" spans="1:26">
      <c r="A175" s="76" t="s">
        <v>566</v>
      </c>
      <c r="B175" s="101"/>
      <c r="C175" s="77">
        <v>246.6</v>
      </c>
      <c r="D175" s="77">
        <v>121.6</v>
      </c>
      <c r="E175" s="77">
        <v>667</v>
      </c>
      <c r="F175" s="78">
        <f t="shared" si="5"/>
        <v>2.0279605263157894</v>
      </c>
      <c r="G175" s="78"/>
      <c r="H175" s="79">
        <v>0.85099999999999998</v>
      </c>
      <c r="I175" s="79">
        <v>3.3000000000000002E-2</v>
      </c>
      <c r="J175" s="79">
        <v>0.1012</v>
      </c>
      <c r="K175" s="79">
        <v>3.8999999999999998E-3</v>
      </c>
      <c r="L175" s="80">
        <v>0.59187000000000001</v>
      </c>
      <c r="M175" s="81">
        <v>6.1100000000000002E-2</v>
      </c>
      <c r="N175" s="81">
        <v>1.9E-3</v>
      </c>
      <c r="O175" s="77">
        <v>890000</v>
      </c>
      <c r="P175" s="81"/>
      <c r="Q175" s="77">
        <v>620</v>
      </c>
      <c r="R175" s="77">
        <v>18</v>
      </c>
      <c r="S175" s="77">
        <v>619</v>
      </c>
      <c r="T175" s="77">
        <v>23</v>
      </c>
      <c r="U175" s="77">
        <v>588</v>
      </c>
      <c r="V175" s="77">
        <v>69</v>
      </c>
      <c r="W175" s="82">
        <v>0.1612903225806428</v>
      </c>
      <c r="X175" s="68"/>
      <c r="Z175" s="1" t="s">
        <v>549</v>
      </c>
    </row>
    <row r="176" spans="1:26">
      <c r="A176" s="76" t="s">
        <v>652</v>
      </c>
      <c r="B176" s="68"/>
      <c r="C176" s="77">
        <v>421.5</v>
      </c>
      <c r="D176" s="77">
        <v>295.39999999999998</v>
      </c>
      <c r="E176" s="77">
        <v>860</v>
      </c>
      <c r="F176" s="78">
        <f t="shared" si="5"/>
        <v>1.4268788083953963</v>
      </c>
      <c r="G176" s="78"/>
      <c r="H176" s="79">
        <v>0.58299999999999996</v>
      </c>
      <c r="I176" s="79">
        <v>2.1000000000000001E-2</v>
      </c>
      <c r="J176" s="79">
        <v>7.4099999999999999E-2</v>
      </c>
      <c r="K176" s="79">
        <v>2.5000000000000001E-3</v>
      </c>
      <c r="L176" s="80">
        <v>0.52824000000000004</v>
      </c>
      <c r="M176" s="81">
        <v>5.7299999999999997E-2</v>
      </c>
      <c r="N176" s="81">
        <v>1.6999999999999999E-3</v>
      </c>
      <c r="O176" s="77">
        <v>610000</v>
      </c>
      <c r="P176" s="81"/>
      <c r="Q176" s="77">
        <v>464.9</v>
      </c>
      <c r="R176" s="77">
        <v>13</v>
      </c>
      <c r="S176" s="77">
        <v>460</v>
      </c>
      <c r="T176" s="77">
        <v>15</v>
      </c>
      <c r="U176" s="77">
        <v>455</v>
      </c>
      <c r="V176" s="77">
        <v>63</v>
      </c>
      <c r="W176" s="82">
        <v>1.0539901053990053</v>
      </c>
      <c r="X176" s="68"/>
      <c r="Z176" s="1" t="s">
        <v>547</v>
      </c>
    </row>
    <row r="177" spans="1:26">
      <c r="A177" s="76" t="s">
        <v>586</v>
      </c>
      <c r="B177" s="101"/>
      <c r="C177" s="77">
        <v>130</v>
      </c>
      <c r="D177" s="77">
        <v>122.6</v>
      </c>
      <c r="E177" s="77">
        <v>326.89999999999998</v>
      </c>
      <c r="F177" s="78">
        <f t="shared" si="5"/>
        <v>1.0603588907014683</v>
      </c>
      <c r="G177" s="78"/>
      <c r="H177" s="79">
        <v>0.81299999999999994</v>
      </c>
      <c r="I177" s="79">
        <v>3.4000000000000002E-2</v>
      </c>
      <c r="J177" s="79">
        <v>9.6799999999999997E-2</v>
      </c>
      <c r="K177" s="79">
        <v>3.7000000000000002E-3</v>
      </c>
      <c r="L177" s="80">
        <v>0.56859000000000004</v>
      </c>
      <c r="M177" s="81">
        <v>6.0999999999999999E-2</v>
      </c>
      <c r="N177" s="81">
        <v>2E-3</v>
      </c>
      <c r="O177" s="77">
        <v>900000</v>
      </c>
      <c r="P177" s="81"/>
      <c r="Q177" s="77">
        <v>599</v>
      </c>
      <c r="R177" s="77">
        <v>19</v>
      </c>
      <c r="S177" s="77">
        <v>595</v>
      </c>
      <c r="T177" s="77">
        <v>22</v>
      </c>
      <c r="U177" s="77">
        <v>583</v>
      </c>
      <c r="V177" s="77">
        <v>71</v>
      </c>
      <c r="W177" s="82">
        <v>0.66777963272119933</v>
      </c>
      <c r="X177" s="68"/>
      <c r="Z177" s="1" t="s">
        <v>545</v>
      </c>
    </row>
    <row r="178" spans="1:26">
      <c r="A178" s="76" t="s">
        <v>494</v>
      </c>
      <c r="B178" s="68"/>
      <c r="C178" s="77">
        <v>73</v>
      </c>
      <c r="D178" s="77">
        <v>106.4</v>
      </c>
      <c r="E178" s="77">
        <v>317</v>
      </c>
      <c r="F178" s="78">
        <f t="shared" si="5"/>
        <v>0.68609022556390975</v>
      </c>
      <c r="G178" s="78"/>
      <c r="H178" s="79">
        <v>1.3759999999999999</v>
      </c>
      <c r="I178" s="79">
        <v>0.06</v>
      </c>
      <c r="J178" s="79">
        <v>0.1421</v>
      </c>
      <c r="K178" s="79">
        <v>6.7999999999999996E-3</v>
      </c>
      <c r="L178" s="80">
        <v>0.63527999999999996</v>
      </c>
      <c r="M178" s="81">
        <v>7.0199999999999999E-2</v>
      </c>
      <c r="N178" s="81">
        <v>2.5000000000000001E-3</v>
      </c>
      <c r="O178" s="77">
        <v>280000</v>
      </c>
      <c r="P178" s="81"/>
      <c r="Q178" s="77">
        <v>880</v>
      </c>
      <c r="R178" s="77">
        <v>24</v>
      </c>
      <c r="S178" s="77">
        <v>855</v>
      </c>
      <c r="T178" s="77">
        <v>38</v>
      </c>
      <c r="U178" s="77">
        <v>925</v>
      </c>
      <c r="V178" s="77">
        <v>69</v>
      </c>
      <c r="W178" s="82">
        <v>2.8409090909090939</v>
      </c>
      <c r="X178" s="68"/>
      <c r="Z178" s="1" t="s">
        <v>543</v>
      </c>
    </row>
    <row r="179" spans="1:26">
      <c r="A179" s="76" t="s">
        <v>478</v>
      </c>
      <c r="B179" s="68"/>
      <c r="C179" s="77">
        <v>381.9</v>
      </c>
      <c r="D179" s="77">
        <v>164.3</v>
      </c>
      <c r="E179" s="77">
        <v>1708</v>
      </c>
      <c r="F179" s="78">
        <f t="shared" si="5"/>
        <v>2.3244065733414483</v>
      </c>
      <c r="G179" s="78"/>
      <c r="H179" s="79">
        <v>1.8180000000000001</v>
      </c>
      <c r="I179" s="79">
        <v>7.0000000000000007E-2</v>
      </c>
      <c r="J179" s="79">
        <v>0.17780000000000001</v>
      </c>
      <c r="K179" s="79">
        <v>6.7000000000000002E-3</v>
      </c>
      <c r="L179" s="80">
        <v>0.71667999999999998</v>
      </c>
      <c r="M179" s="81">
        <v>7.4399999999999994E-2</v>
      </c>
      <c r="N179" s="81">
        <v>2E-3</v>
      </c>
      <c r="O179" s="77">
        <v>310000</v>
      </c>
      <c r="P179" s="81"/>
      <c r="Q179" s="77">
        <v>1045</v>
      </c>
      <c r="R179" s="77">
        <v>26</v>
      </c>
      <c r="S179" s="77">
        <v>1057</v>
      </c>
      <c r="T179" s="77">
        <v>36</v>
      </c>
      <c r="U179" s="77">
        <v>1035</v>
      </c>
      <c r="V179" s="77">
        <v>52</v>
      </c>
      <c r="W179" s="82">
        <v>-2.1256038647343045</v>
      </c>
      <c r="X179" s="68"/>
      <c r="Z179" s="1" t="s">
        <v>541</v>
      </c>
    </row>
    <row r="180" spans="1:26">
      <c r="A180" s="76" t="s">
        <v>636</v>
      </c>
      <c r="B180" s="68"/>
      <c r="C180" s="77">
        <v>65.81</v>
      </c>
      <c r="D180" s="77">
        <v>178.2</v>
      </c>
      <c r="E180" s="77">
        <v>161.5</v>
      </c>
      <c r="F180" s="78">
        <f t="shared" si="5"/>
        <v>0.36930415263748601</v>
      </c>
      <c r="G180" s="78"/>
      <c r="H180" s="79">
        <v>0.64900000000000002</v>
      </c>
      <c r="I180" s="79">
        <v>2.5999999999999999E-2</v>
      </c>
      <c r="J180" s="79">
        <v>8.1600000000000006E-2</v>
      </c>
      <c r="K180" s="79">
        <v>3.2000000000000002E-3</v>
      </c>
      <c r="L180" s="80">
        <v>0.61309000000000002</v>
      </c>
      <c r="M180" s="81">
        <v>5.8099999999999999E-2</v>
      </c>
      <c r="N180" s="81">
        <v>1.8E-3</v>
      </c>
      <c r="O180" s="77">
        <v>200000</v>
      </c>
      <c r="P180" s="81"/>
      <c r="Q180" s="77">
        <v>505</v>
      </c>
      <c r="R180" s="77">
        <v>16</v>
      </c>
      <c r="S180" s="77">
        <v>504</v>
      </c>
      <c r="T180" s="77">
        <v>19</v>
      </c>
      <c r="U180" s="77">
        <v>488</v>
      </c>
      <c r="V180" s="77">
        <v>64</v>
      </c>
      <c r="W180" s="82">
        <v>0.1980198019801982</v>
      </c>
      <c r="X180" s="68"/>
      <c r="Z180" s="1" t="s">
        <v>539</v>
      </c>
    </row>
    <row r="181" spans="1:26">
      <c r="A181" s="76" t="s">
        <v>608</v>
      </c>
      <c r="B181" s="101"/>
      <c r="C181" s="77">
        <v>720</v>
      </c>
      <c r="D181" s="77">
        <v>408</v>
      </c>
      <c r="E181" s="77">
        <v>2001</v>
      </c>
      <c r="F181" s="78">
        <f t="shared" si="5"/>
        <v>1.7647058823529411</v>
      </c>
      <c r="G181" s="78"/>
      <c r="H181" s="79">
        <v>0.82099999999999995</v>
      </c>
      <c r="I181" s="79">
        <v>3.1E-2</v>
      </c>
      <c r="J181" s="79">
        <v>9.5000000000000001E-2</v>
      </c>
      <c r="K181" s="79">
        <v>3.8E-3</v>
      </c>
      <c r="L181" s="80">
        <v>0.36273</v>
      </c>
      <c r="M181" s="81">
        <v>6.3600000000000004E-2</v>
      </c>
      <c r="N181" s="81">
        <v>2.3E-3</v>
      </c>
      <c r="O181" s="77">
        <v>700000</v>
      </c>
      <c r="P181" s="81"/>
      <c r="Q181" s="77">
        <v>604</v>
      </c>
      <c r="R181" s="77">
        <v>17</v>
      </c>
      <c r="S181" s="77">
        <v>583</v>
      </c>
      <c r="T181" s="77">
        <v>22</v>
      </c>
      <c r="U181" s="77">
        <v>662</v>
      </c>
      <c r="V181" s="77">
        <v>78</v>
      </c>
      <c r="W181" s="82">
        <v>3.4768211920529812</v>
      </c>
      <c r="X181" s="68"/>
      <c r="Z181" s="1" t="s">
        <v>537</v>
      </c>
    </row>
    <row r="182" spans="1:26">
      <c r="A182" s="76" t="s">
        <v>492</v>
      </c>
      <c r="B182" s="68"/>
      <c r="C182" s="77">
        <v>225.4</v>
      </c>
      <c r="D182" s="77">
        <v>222.7</v>
      </c>
      <c r="E182" s="77">
        <v>880</v>
      </c>
      <c r="F182" s="78">
        <f t="shared" si="5"/>
        <v>1.0121239335428829</v>
      </c>
      <c r="G182" s="78"/>
      <c r="H182" s="79">
        <v>1.363</v>
      </c>
      <c r="I182" s="79">
        <v>4.9000000000000002E-2</v>
      </c>
      <c r="J182" s="79">
        <v>0.14269999999999999</v>
      </c>
      <c r="K182" s="79">
        <v>5.1999999999999998E-3</v>
      </c>
      <c r="L182" s="80">
        <v>0.46143000000000001</v>
      </c>
      <c r="M182" s="81">
        <v>6.9599999999999995E-2</v>
      </c>
      <c r="N182" s="81">
        <v>2.3E-3</v>
      </c>
      <c r="O182" s="77">
        <v>250000</v>
      </c>
      <c r="P182" s="81"/>
      <c r="Q182" s="77">
        <v>871</v>
      </c>
      <c r="R182" s="77">
        <v>22</v>
      </c>
      <c r="S182" s="77">
        <v>859</v>
      </c>
      <c r="T182" s="77">
        <v>30</v>
      </c>
      <c r="U182" s="77">
        <v>886</v>
      </c>
      <c r="V182" s="77">
        <v>68</v>
      </c>
      <c r="W182" s="82">
        <v>1.3777267508610747</v>
      </c>
      <c r="X182" s="68"/>
      <c r="Z182" s="1" t="s">
        <v>535</v>
      </c>
    </row>
    <row r="183" spans="1:26">
      <c r="A183" s="76" t="s">
        <v>476</v>
      </c>
      <c r="B183" s="68"/>
      <c r="C183" s="77">
        <v>324</v>
      </c>
      <c r="D183" s="77">
        <v>307</v>
      </c>
      <c r="E183" s="77">
        <v>2269</v>
      </c>
      <c r="F183" s="78">
        <f t="shared" si="5"/>
        <v>1.0553745928338762</v>
      </c>
      <c r="G183" s="78"/>
      <c r="H183" s="79">
        <v>4.32</v>
      </c>
      <c r="I183" s="79">
        <v>0.14000000000000001</v>
      </c>
      <c r="J183" s="79">
        <v>0.29070000000000001</v>
      </c>
      <c r="K183" s="79">
        <v>8.9999999999999993E-3</v>
      </c>
      <c r="L183" s="80">
        <v>0.46445999999999998</v>
      </c>
      <c r="M183" s="81">
        <v>0.1074</v>
      </c>
      <c r="N183" s="81">
        <v>2.8E-3</v>
      </c>
      <c r="O183" s="77">
        <v>70000</v>
      </c>
      <c r="P183" s="81"/>
      <c r="Q183" s="77">
        <v>1691</v>
      </c>
      <c r="R183" s="77">
        <v>27</v>
      </c>
      <c r="S183" s="77">
        <v>1642</v>
      </c>
      <c r="T183" s="77">
        <v>45</v>
      </c>
      <c r="U183" s="77">
        <v>1735</v>
      </c>
      <c r="V183" s="77">
        <v>46</v>
      </c>
      <c r="W183" s="82">
        <v>5.3602305475504375</v>
      </c>
      <c r="X183" s="68"/>
      <c r="Z183" s="1" t="s">
        <v>533</v>
      </c>
    </row>
    <row r="184" spans="1:26">
      <c r="A184" s="76" t="s">
        <v>624</v>
      </c>
      <c r="B184" s="68"/>
      <c r="C184" s="77">
        <v>149.30000000000001</v>
      </c>
      <c r="D184" s="77">
        <v>313.39999999999998</v>
      </c>
      <c r="E184" s="77">
        <v>319</v>
      </c>
      <c r="F184" s="78">
        <f t="shared" si="5"/>
        <v>0.47638800255264846</v>
      </c>
      <c r="G184" s="78"/>
      <c r="H184" s="79">
        <v>0.76300000000000001</v>
      </c>
      <c r="I184" s="79">
        <v>3.3000000000000002E-2</v>
      </c>
      <c r="J184" s="79">
        <v>8.9700000000000002E-2</v>
      </c>
      <c r="K184" s="79">
        <v>3.8E-3</v>
      </c>
      <c r="L184" s="80">
        <v>0.55420000000000003</v>
      </c>
      <c r="M184" s="81">
        <v>6.1899999999999997E-2</v>
      </c>
      <c r="N184" s="81">
        <v>2.2000000000000001E-3</v>
      </c>
      <c r="O184" s="77">
        <v>520000</v>
      </c>
      <c r="P184" s="81"/>
      <c r="Q184" s="77">
        <v>571</v>
      </c>
      <c r="R184" s="77">
        <v>19</v>
      </c>
      <c r="S184" s="77">
        <v>553</v>
      </c>
      <c r="T184" s="77">
        <v>22</v>
      </c>
      <c r="U184" s="77">
        <v>620</v>
      </c>
      <c r="V184" s="77">
        <v>78</v>
      </c>
      <c r="W184" s="82">
        <v>3.1523642732048995</v>
      </c>
      <c r="X184" s="68"/>
      <c r="Z184" s="1" t="s">
        <v>531</v>
      </c>
    </row>
    <row r="185" spans="1:26">
      <c r="A185" s="76" t="s">
        <v>578</v>
      </c>
      <c r="B185" s="68"/>
      <c r="C185" s="77">
        <v>46.52</v>
      </c>
      <c r="D185" s="77">
        <v>279.7</v>
      </c>
      <c r="E185" s="77">
        <v>121.5</v>
      </c>
      <c r="F185" s="78">
        <f t="shared" si="5"/>
        <v>0.16632105827672508</v>
      </c>
      <c r="G185" s="78"/>
      <c r="H185" s="79">
        <v>0.80900000000000005</v>
      </c>
      <c r="I185" s="79">
        <v>2.7E-2</v>
      </c>
      <c r="J185" s="79">
        <v>9.8199999999999996E-2</v>
      </c>
      <c r="K185" s="79">
        <v>3.3999999999999998E-3</v>
      </c>
      <c r="L185" s="80">
        <v>0.55288000000000004</v>
      </c>
      <c r="M185" s="81">
        <v>5.9499999999999997E-2</v>
      </c>
      <c r="N185" s="81">
        <v>1.6000000000000001E-3</v>
      </c>
      <c r="O185" s="77">
        <v>21000</v>
      </c>
      <c r="P185" s="81"/>
      <c r="Q185" s="77">
        <v>599</v>
      </c>
      <c r="R185" s="77">
        <v>15</v>
      </c>
      <c r="S185" s="77">
        <v>603</v>
      </c>
      <c r="T185" s="77">
        <v>20</v>
      </c>
      <c r="U185" s="77">
        <v>560</v>
      </c>
      <c r="V185" s="77">
        <v>61</v>
      </c>
      <c r="W185" s="82">
        <v>-0.66777963272119933</v>
      </c>
      <c r="X185" s="68"/>
      <c r="Z185" s="1" t="s">
        <v>529</v>
      </c>
    </row>
    <row r="186" spans="1:26">
      <c r="A186" s="76" t="s">
        <v>490</v>
      </c>
      <c r="B186" s="68"/>
      <c r="C186" s="77">
        <v>14.52</v>
      </c>
      <c r="D186" s="77">
        <v>24.8</v>
      </c>
      <c r="E186" s="77">
        <v>57.4</v>
      </c>
      <c r="F186" s="78">
        <f t="shared" si="5"/>
        <v>0.5854838709677419</v>
      </c>
      <c r="G186" s="78"/>
      <c r="H186" s="79">
        <v>1.357</v>
      </c>
      <c r="I186" s="79">
        <v>6.4000000000000001E-2</v>
      </c>
      <c r="J186" s="79">
        <v>0.14510000000000001</v>
      </c>
      <c r="K186" s="79">
        <v>6.6E-3</v>
      </c>
      <c r="L186" s="80">
        <v>0.40067999999999998</v>
      </c>
      <c r="M186" s="81">
        <v>6.9900000000000004E-2</v>
      </c>
      <c r="N186" s="81">
        <v>3.0000000000000001E-3</v>
      </c>
      <c r="O186" s="77">
        <v>600000</v>
      </c>
      <c r="P186" s="81"/>
      <c r="Q186" s="77">
        <v>862</v>
      </c>
      <c r="R186" s="77">
        <v>28</v>
      </c>
      <c r="S186" s="77">
        <v>870</v>
      </c>
      <c r="T186" s="77">
        <v>37</v>
      </c>
      <c r="U186" s="77">
        <v>821</v>
      </c>
      <c r="V186" s="77">
        <v>93</v>
      </c>
      <c r="W186" s="82">
        <v>-0.92807424593968069</v>
      </c>
      <c r="X186" s="68"/>
      <c r="Z186" s="1" t="s">
        <v>527</v>
      </c>
    </row>
    <row r="187" spans="1:26">
      <c r="A187" s="76" t="s">
        <v>484</v>
      </c>
      <c r="B187" s="68"/>
      <c r="C187" s="77">
        <v>415.9</v>
      </c>
      <c r="D187" s="77">
        <v>336</v>
      </c>
      <c r="E187" s="77">
        <v>1870</v>
      </c>
      <c r="F187" s="78">
        <f t="shared" si="5"/>
        <v>1.237797619047619</v>
      </c>
      <c r="G187" s="78"/>
      <c r="H187" s="79">
        <v>1.673</v>
      </c>
      <c r="I187" s="79">
        <v>7.0000000000000007E-2</v>
      </c>
      <c r="J187" s="79">
        <v>0.15939999999999999</v>
      </c>
      <c r="K187" s="79">
        <v>7.0000000000000001E-3</v>
      </c>
      <c r="L187" s="80">
        <v>0.69947000000000004</v>
      </c>
      <c r="M187" s="81">
        <v>7.6499999999999999E-2</v>
      </c>
      <c r="N187" s="81">
        <v>2.3999999999999998E-3</v>
      </c>
      <c r="O187" s="77">
        <v>1100000</v>
      </c>
      <c r="P187" s="81"/>
      <c r="Q187" s="77">
        <v>998</v>
      </c>
      <c r="R187" s="77">
        <v>25</v>
      </c>
      <c r="S187" s="77">
        <v>952</v>
      </c>
      <c r="T187" s="77">
        <v>39</v>
      </c>
      <c r="U187" s="77">
        <v>1097</v>
      </c>
      <c r="V187" s="77">
        <v>60</v>
      </c>
      <c r="W187" s="82">
        <v>4.6092184368737517</v>
      </c>
      <c r="X187" s="68"/>
      <c r="Z187" s="1" t="s">
        <v>525</v>
      </c>
    </row>
    <row r="188" spans="1:26">
      <c r="A188" s="76" t="s">
        <v>558</v>
      </c>
      <c r="B188" s="68"/>
      <c r="C188" s="77">
        <v>276.3</v>
      </c>
      <c r="D188" s="77">
        <v>138.19999999999999</v>
      </c>
      <c r="E188" s="77">
        <v>737</v>
      </c>
      <c r="F188" s="78">
        <f t="shared" ref="F188:F220" si="6">C188/D188</f>
        <v>1.999276410998553</v>
      </c>
      <c r="G188" s="78"/>
      <c r="H188" s="79">
        <v>0.86799999999999999</v>
      </c>
      <c r="I188" s="79">
        <v>3.5000000000000003E-2</v>
      </c>
      <c r="J188" s="79">
        <v>0.1026</v>
      </c>
      <c r="K188" s="79">
        <v>3.8999999999999998E-3</v>
      </c>
      <c r="L188" s="80">
        <v>0.53749000000000002</v>
      </c>
      <c r="M188" s="81">
        <v>6.2199999999999998E-2</v>
      </c>
      <c r="N188" s="81">
        <v>2E-3</v>
      </c>
      <c r="O188" s="77">
        <v>370000</v>
      </c>
      <c r="P188" s="81"/>
      <c r="Q188" s="77">
        <v>634</v>
      </c>
      <c r="R188" s="77">
        <v>20</v>
      </c>
      <c r="S188" s="77">
        <v>629</v>
      </c>
      <c r="T188" s="77">
        <v>23</v>
      </c>
      <c r="U188" s="77">
        <v>633</v>
      </c>
      <c r="V188" s="77">
        <v>72</v>
      </c>
      <c r="W188" s="82">
        <v>0.78864353312302349</v>
      </c>
      <c r="X188" s="101"/>
      <c r="Y188" s="6"/>
      <c r="Z188" s="1" t="s">
        <v>523</v>
      </c>
    </row>
    <row r="189" spans="1:26">
      <c r="A189" s="76" t="s">
        <v>534</v>
      </c>
      <c r="B189" s="68"/>
      <c r="C189" s="77">
        <v>168</v>
      </c>
      <c r="D189" s="77">
        <v>92.3</v>
      </c>
      <c r="E189" s="77">
        <v>505</v>
      </c>
      <c r="F189" s="78">
        <f t="shared" si="6"/>
        <v>1.820151679306609</v>
      </c>
      <c r="G189" s="78"/>
      <c r="H189" s="79">
        <v>0.91200000000000003</v>
      </c>
      <c r="I189" s="79">
        <v>3.6999999999999998E-2</v>
      </c>
      <c r="J189" s="79">
        <v>0.10780000000000001</v>
      </c>
      <c r="K189" s="79">
        <v>4.3E-3</v>
      </c>
      <c r="L189" s="80">
        <v>0.56198000000000004</v>
      </c>
      <c r="M189" s="81">
        <v>6.1800000000000001E-2</v>
      </c>
      <c r="N189" s="81">
        <v>2E-3</v>
      </c>
      <c r="O189" s="77">
        <v>800000</v>
      </c>
      <c r="P189" s="81"/>
      <c r="Q189" s="77">
        <v>651</v>
      </c>
      <c r="R189" s="77">
        <v>20</v>
      </c>
      <c r="S189" s="77">
        <v>657</v>
      </c>
      <c r="T189" s="77">
        <v>25</v>
      </c>
      <c r="U189" s="77">
        <v>602</v>
      </c>
      <c r="V189" s="77">
        <v>69</v>
      </c>
      <c r="W189" s="82">
        <v>-0.92165898617511122</v>
      </c>
      <c r="X189" s="68"/>
      <c r="Z189" s="1" t="s">
        <v>521</v>
      </c>
    </row>
    <row r="190" spans="1:26">
      <c r="A190" s="76" t="s">
        <v>584</v>
      </c>
      <c r="B190" s="68"/>
      <c r="C190" s="77">
        <v>211.2</v>
      </c>
      <c r="D190" s="77">
        <v>270.8</v>
      </c>
      <c r="E190" s="77">
        <v>599</v>
      </c>
      <c r="F190" s="78">
        <f t="shared" si="6"/>
        <v>0.77991137370753316</v>
      </c>
      <c r="G190" s="78"/>
      <c r="H190" s="79">
        <v>0.80900000000000005</v>
      </c>
      <c r="I190" s="79">
        <v>3.1E-2</v>
      </c>
      <c r="J190" s="79">
        <v>9.6600000000000005E-2</v>
      </c>
      <c r="K190" s="79">
        <v>3.5000000000000001E-3</v>
      </c>
      <c r="L190" s="80">
        <v>0.55754999999999999</v>
      </c>
      <c r="M190" s="81">
        <v>6.0400000000000002E-2</v>
      </c>
      <c r="N190" s="81">
        <v>1.8E-3</v>
      </c>
      <c r="O190" s="77">
        <v>120000</v>
      </c>
      <c r="P190" s="81"/>
      <c r="Q190" s="77">
        <v>599</v>
      </c>
      <c r="R190" s="77">
        <v>18</v>
      </c>
      <c r="S190" s="77">
        <v>595</v>
      </c>
      <c r="T190" s="77">
        <v>21</v>
      </c>
      <c r="U190" s="77">
        <v>580</v>
      </c>
      <c r="V190" s="77">
        <v>67</v>
      </c>
      <c r="W190" s="82">
        <v>0.66777963272119933</v>
      </c>
      <c r="X190" s="68"/>
      <c r="Z190" s="1" t="s">
        <v>519</v>
      </c>
    </row>
    <row r="191" spans="1:26">
      <c r="A191" s="76" t="s">
        <v>548</v>
      </c>
      <c r="B191" s="68"/>
      <c r="C191" s="77">
        <v>80.8</v>
      </c>
      <c r="D191" s="77">
        <v>104.7</v>
      </c>
      <c r="E191" s="77">
        <v>240.3</v>
      </c>
      <c r="F191" s="78">
        <f t="shared" si="6"/>
        <v>0.77172874880611264</v>
      </c>
      <c r="G191" s="78"/>
      <c r="H191" s="79">
        <v>0.874</v>
      </c>
      <c r="I191" s="79">
        <v>3.5000000000000003E-2</v>
      </c>
      <c r="J191" s="79">
        <v>0.10390000000000001</v>
      </c>
      <c r="K191" s="79">
        <v>4.0000000000000001E-3</v>
      </c>
      <c r="L191" s="80">
        <v>0.53120999999999996</v>
      </c>
      <c r="M191" s="81">
        <v>6.08E-2</v>
      </c>
      <c r="N191" s="81">
        <v>1.9E-3</v>
      </c>
      <c r="O191" s="77">
        <v>100000</v>
      </c>
      <c r="P191" s="81"/>
      <c r="Q191" s="77">
        <v>633</v>
      </c>
      <c r="R191" s="77">
        <v>19</v>
      </c>
      <c r="S191" s="77">
        <v>635</v>
      </c>
      <c r="T191" s="77">
        <v>23</v>
      </c>
      <c r="U191" s="77">
        <v>583</v>
      </c>
      <c r="V191" s="77">
        <v>68</v>
      </c>
      <c r="W191" s="82">
        <v>-0.31595576619274368</v>
      </c>
      <c r="X191" s="68"/>
      <c r="Z191" s="1" t="s">
        <v>517</v>
      </c>
    </row>
    <row r="192" spans="1:26">
      <c r="A192" s="76" t="s">
        <v>552</v>
      </c>
      <c r="B192" s="68"/>
      <c r="C192" s="77">
        <v>381.2</v>
      </c>
      <c r="D192" s="77">
        <v>233.1</v>
      </c>
      <c r="E192" s="77">
        <v>1122</v>
      </c>
      <c r="F192" s="78">
        <f t="shared" si="6"/>
        <v>1.6353496353496353</v>
      </c>
      <c r="G192" s="78"/>
      <c r="H192" s="79">
        <v>0.88400000000000001</v>
      </c>
      <c r="I192" s="79">
        <v>3.1E-2</v>
      </c>
      <c r="J192" s="79">
        <v>0.1033</v>
      </c>
      <c r="K192" s="79">
        <v>3.7000000000000002E-3</v>
      </c>
      <c r="L192" s="80">
        <v>0.54757</v>
      </c>
      <c r="M192" s="81">
        <v>6.2399999999999997E-2</v>
      </c>
      <c r="N192" s="81">
        <v>1.6999999999999999E-3</v>
      </c>
      <c r="O192" s="77">
        <v>23000</v>
      </c>
      <c r="P192" s="81"/>
      <c r="Q192" s="77">
        <v>639</v>
      </c>
      <c r="R192" s="77">
        <v>17</v>
      </c>
      <c r="S192" s="77">
        <v>632</v>
      </c>
      <c r="T192" s="77">
        <v>21</v>
      </c>
      <c r="U192" s="77">
        <v>649</v>
      </c>
      <c r="V192" s="77">
        <v>59</v>
      </c>
      <c r="W192" s="82">
        <v>1.0954616588419452</v>
      </c>
      <c r="X192" s="68"/>
      <c r="Z192" s="1" t="s">
        <v>515</v>
      </c>
    </row>
    <row r="193" spans="1:26">
      <c r="A193" s="76" t="s">
        <v>596</v>
      </c>
      <c r="B193" s="68"/>
      <c r="C193" s="77">
        <v>591.6</v>
      </c>
      <c r="D193" s="77">
        <v>599</v>
      </c>
      <c r="E193" s="77">
        <v>1630</v>
      </c>
      <c r="F193" s="78">
        <f t="shared" si="6"/>
        <v>0.98764607679465777</v>
      </c>
      <c r="G193" s="78"/>
      <c r="H193" s="79">
        <v>0.84</v>
      </c>
      <c r="I193" s="79">
        <v>0.03</v>
      </c>
      <c r="J193" s="79">
        <v>9.5799999999999996E-2</v>
      </c>
      <c r="K193" s="79">
        <v>3.5000000000000001E-3</v>
      </c>
      <c r="L193" s="80">
        <v>0.58892</v>
      </c>
      <c r="M193" s="81">
        <v>6.3600000000000004E-2</v>
      </c>
      <c r="N193" s="81">
        <v>1.8E-3</v>
      </c>
      <c r="O193" s="77">
        <v>580000</v>
      </c>
      <c r="P193" s="81"/>
      <c r="Q193" s="77">
        <v>616</v>
      </c>
      <c r="R193" s="77">
        <v>17</v>
      </c>
      <c r="S193" s="77">
        <v>589</v>
      </c>
      <c r="T193" s="77">
        <v>21</v>
      </c>
      <c r="U193" s="77">
        <v>716</v>
      </c>
      <c r="V193" s="77">
        <v>61</v>
      </c>
      <c r="W193" s="82">
        <v>4.3831168831168776</v>
      </c>
      <c r="X193" s="68"/>
      <c r="Z193" s="1" t="s">
        <v>513</v>
      </c>
    </row>
    <row r="194" spans="1:26">
      <c r="A194" s="76" t="s">
        <v>564</v>
      </c>
      <c r="B194" s="68"/>
      <c r="C194" s="77">
        <v>895</v>
      </c>
      <c r="D194" s="77">
        <v>479</v>
      </c>
      <c r="E194" s="77">
        <v>2409</v>
      </c>
      <c r="F194" s="78">
        <f t="shared" si="6"/>
        <v>1.8684759916492693</v>
      </c>
      <c r="G194" s="78"/>
      <c r="H194" s="79">
        <v>0.88300000000000001</v>
      </c>
      <c r="I194" s="79">
        <v>3.1E-2</v>
      </c>
      <c r="J194" s="79">
        <v>0.10199999999999999</v>
      </c>
      <c r="K194" s="79">
        <v>3.3999999999999998E-3</v>
      </c>
      <c r="L194" s="80">
        <v>0.45872000000000002</v>
      </c>
      <c r="M194" s="81">
        <v>6.2700000000000006E-2</v>
      </c>
      <c r="N194" s="81">
        <v>1.8E-3</v>
      </c>
      <c r="O194" s="77">
        <v>700000</v>
      </c>
      <c r="P194" s="81"/>
      <c r="Q194" s="77">
        <v>639</v>
      </c>
      <c r="R194" s="77">
        <v>17</v>
      </c>
      <c r="S194" s="77">
        <v>625</v>
      </c>
      <c r="T194" s="77">
        <v>20</v>
      </c>
      <c r="U194" s="77">
        <v>665</v>
      </c>
      <c r="V194" s="77">
        <v>64</v>
      </c>
      <c r="W194" s="82">
        <v>2.1909233176838794</v>
      </c>
      <c r="X194" s="68"/>
      <c r="Z194" s="1" t="s">
        <v>511</v>
      </c>
    </row>
    <row r="195" spans="1:26">
      <c r="A195" s="76" t="s">
        <v>590</v>
      </c>
      <c r="B195" s="101"/>
      <c r="C195" s="77">
        <v>17.63</v>
      </c>
      <c r="D195" s="77">
        <v>26</v>
      </c>
      <c r="E195" s="77">
        <v>46.5</v>
      </c>
      <c r="F195" s="78">
        <f t="shared" si="6"/>
        <v>0.67807692307692302</v>
      </c>
      <c r="G195" s="78"/>
      <c r="H195" s="79">
        <v>0.80400000000000005</v>
      </c>
      <c r="I195" s="79">
        <v>3.9E-2</v>
      </c>
      <c r="J195" s="79">
        <v>9.6699999999999994E-2</v>
      </c>
      <c r="K195" s="79">
        <v>3.8E-3</v>
      </c>
      <c r="L195" s="80">
        <v>0.50529000000000002</v>
      </c>
      <c r="M195" s="81">
        <v>6.08E-2</v>
      </c>
      <c r="N195" s="81">
        <v>2.5000000000000001E-3</v>
      </c>
      <c r="O195" s="77">
        <v>12000</v>
      </c>
      <c r="P195" s="81"/>
      <c r="Q195" s="77">
        <v>588</v>
      </c>
      <c r="R195" s="77">
        <v>22</v>
      </c>
      <c r="S195" s="77">
        <v>593</v>
      </c>
      <c r="T195" s="77">
        <v>22</v>
      </c>
      <c r="U195" s="77">
        <v>529</v>
      </c>
      <c r="V195" s="77">
        <v>86</v>
      </c>
      <c r="W195" s="82">
        <v>-0.85034013605442826</v>
      </c>
      <c r="X195" s="68"/>
      <c r="Z195" s="1" t="s">
        <v>509</v>
      </c>
    </row>
    <row r="196" spans="1:26">
      <c r="A196" s="76" t="s">
        <v>496</v>
      </c>
      <c r="B196" s="68"/>
      <c r="C196" s="77">
        <v>206</v>
      </c>
      <c r="D196" s="77">
        <v>244</v>
      </c>
      <c r="E196" s="77">
        <v>768</v>
      </c>
      <c r="F196" s="78">
        <f t="shared" si="6"/>
        <v>0.84426229508196726</v>
      </c>
      <c r="G196" s="78"/>
      <c r="H196" s="79">
        <v>1.35</v>
      </c>
      <c r="I196" s="79">
        <v>0.05</v>
      </c>
      <c r="J196" s="79">
        <v>0.14180000000000001</v>
      </c>
      <c r="K196" s="79">
        <v>5.3E-3</v>
      </c>
      <c r="L196" s="80">
        <v>0.57767000000000002</v>
      </c>
      <c r="M196" s="81">
        <v>6.9199999999999998E-2</v>
      </c>
      <c r="N196" s="81">
        <v>2.0999999999999999E-3</v>
      </c>
      <c r="O196" s="77">
        <v>200000</v>
      </c>
      <c r="P196" s="81"/>
      <c r="Q196" s="77">
        <v>865</v>
      </c>
      <c r="R196" s="77">
        <v>22</v>
      </c>
      <c r="S196" s="77">
        <v>853</v>
      </c>
      <c r="T196" s="77">
        <v>30</v>
      </c>
      <c r="U196" s="77">
        <v>883</v>
      </c>
      <c r="V196" s="77">
        <v>63</v>
      </c>
      <c r="W196" s="82">
        <v>1.387283236994219</v>
      </c>
      <c r="X196" s="68"/>
      <c r="Z196" s="1" t="s">
        <v>507</v>
      </c>
    </row>
    <row r="197" spans="1:26">
      <c r="A197" s="76" t="s">
        <v>620</v>
      </c>
      <c r="B197" s="68"/>
      <c r="C197" s="77">
        <v>201.4</v>
      </c>
      <c r="D197" s="77">
        <v>370</v>
      </c>
      <c r="E197" s="77">
        <v>647</v>
      </c>
      <c r="F197" s="78">
        <f t="shared" si="6"/>
        <v>0.54432432432432432</v>
      </c>
      <c r="G197" s="78"/>
      <c r="H197" s="79">
        <v>0.84699999999999998</v>
      </c>
      <c r="I197" s="79">
        <v>4.9000000000000002E-2</v>
      </c>
      <c r="J197" s="79">
        <v>9.0800000000000006E-2</v>
      </c>
      <c r="K197" s="79">
        <v>4.7999999999999996E-3</v>
      </c>
      <c r="L197" s="80">
        <v>0.51851000000000003</v>
      </c>
      <c r="M197" s="81">
        <v>6.7900000000000002E-2</v>
      </c>
      <c r="N197" s="81">
        <v>3.0999999999999999E-3</v>
      </c>
      <c r="O197" s="77">
        <v>120000</v>
      </c>
      <c r="P197" s="81"/>
      <c r="Q197" s="77">
        <v>612</v>
      </c>
      <c r="R197" s="77">
        <v>27</v>
      </c>
      <c r="S197" s="77">
        <v>558</v>
      </c>
      <c r="T197" s="77">
        <v>28</v>
      </c>
      <c r="U197" s="77">
        <v>789</v>
      </c>
      <c r="V197" s="77">
        <v>97</v>
      </c>
      <c r="W197" s="82">
        <v>8.8235294117647083</v>
      </c>
      <c r="X197" s="101"/>
      <c r="Y197" s="6"/>
      <c r="Z197" s="1" t="s">
        <v>505</v>
      </c>
    </row>
    <row r="198" spans="1:26">
      <c r="A198" s="76" t="s">
        <v>520</v>
      </c>
      <c r="B198" s="68"/>
      <c r="C198" s="77">
        <v>209</v>
      </c>
      <c r="D198" s="77">
        <v>440</v>
      </c>
      <c r="E198" s="77">
        <v>690</v>
      </c>
      <c r="F198" s="78">
        <f t="shared" si="6"/>
        <v>0.47499999999999998</v>
      </c>
      <c r="G198" s="78"/>
      <c r="H198" s="79">
        <v>1.0309999999999999</v>
      </c>
      <c r="I198" s="79">
        <v>3.5000000000000003E-2</v>
      </c>
      <c r="J198" s="79">
        <v>0.11559999999999999</v>
      </c>
      <c r="K198" s="79">
        <v>3.7000000000000002E-3</v>
      </c>
      <c r="L198" s="80">
        <v>0.49135000000000001</v>
      </c>
      <c r="M198" s="81">
        <v>6.54E-2</v>
      </c>
      <c r="N198" s="81">
        <v>1.9E-3</v>
      </c>
      <c r="O198" s="77">
        <v>200000</v>
      </c>
      <c r="P198" s="81"/>
      <c r="Q198" s="77">
        <v>720</v>
      </c>
      <c r="R198" s="77">
        <v>18</v>
      </c>
      <c r="S198" s="77">
        <v>704</v>
      </c>
      <c r="T198" s="77">
        <v>21</v>
      </c>
      <c r="U198" s="77">
        <v>749</v>
      </c>
      <c r="V198" s="77">
        <v>61</v>
      </c>
      <c r="W198" s="82">
        <v>2.2222222222222254</v>
      </c>
      <c r="X198" s="68"/>
      <c r="Z198" s="1" t="s">
        <v>503</v>
      </c>
    </row>
    <row r="199" spans="1:26">
      <c r="A199" s="76" t="s">
        <v>554</v>
      </c>
      <c r="B199" s="68"/>
      <c r="C199" s="77">
        <v>169.8</v>
      </c>
      <c r="D199" s="77">
        <v>123.1</v>
      </c>
      <c r="E199" s="77">
        <v>430</v>
      </c>
      <c r="F199" s="78">
        <f t="shared" si="6"/>
        <v>1.3793663688058491</v>
      </c>
      <c r="G199" s="78"/>
      <c r="H199" s="79">
        <v>0.87</v>
      </c>
      <c r="I199" s="79">
        <v>3.5999999999999997E-2</v>
      </c>
      <c r="J199" s="79">
        <v>0.10299999999999999</v>
      </c>
      <c r="K199" s="79">
        <v>4.3E-3</v>
      </c>
      <c r="L199" s="80">
        <v>0.51576999999999995</v>
      </c>
      <c r="M199" s="81">
        <v>6.1199999999999997E-2</v>
      </c>
      <c r="N199" s="81">
        <v>2.2000000000000001E-3</v>
      </c>
      <c r="O199" s="77">
        <v>47000</v>
      </c>
      <c r="P199" s="81"/>
      <c r="Q199" s="77">
        <v>634</v>
      </c>
      <c r="R199" s="77">
        <v>19</v>
      </c>
      <c r="S199" s="77">
        <v>631</v>
      </c>
      <c r="T199" s="77">
        <v>25</v>
      </c>
      <c r="U199" s="77">
        <v>614</v>
      </c>
      <c r="V199" s="77">
        <v>77</v>
      </c>
      <c r="W199" s="82">
        <v>0.47318611987381409</v>
      </c>
      <c r="X199" s="68"/>
      <c r="Z199" s="1" t="s">
        <v>501</v>
      </c>
    </row>
    <row r="200" spans="1:26">
      <c r="A200" s="76" t="s">
        <v>488</v>
      </c>
      <c r="B200" s="68"/>
      <c r="C200" s="77">
        <v>629</v>
      </c>
      <c r="D200" s="77">
        <v>350</v>
      </c>
      <c r="E200" s="77">
        <v>2705</v>
      </c>
      <c r="F200" s="78">
        <f t="shared" si="6"/>
        <v>1.7971428571428572</v>
      </c>
      <c r="G200" s="78"/>
      <c r="H200" s="79">
        <v>1.657</v>
      </c>
      <c r="I200" s="79">
        <v>6.8000000000000005E-2</v>
      </c>
      <c r="J200" s="79">
        <v>0.15890000000000001</v>
      </c>
      <c r="K200" s="79">
        <v>7.6E-3</v>
      </c>
      <c r="L200" s="80">
        <v>0.57894999999999996</v>
      </c>
      <c r="M200" s="81">
        <v>7.5800000000000006E-2</v>
      </c>
      <c r="N200" s="81">
        <v>2.8E-3</v>
      </c>
      <c r="O200" s="77">
        <v>500000</v>
      </c>
      <c r="P200" s="81"/>
      <c r="Q200" s="77">
        <v>988</v>
      </c>
      <c r="R200" s="77">
        <v>26</v>
      </c>
      <c r="S200" s="77">
        <v>949</v>
      </c>
      <c r="T200" s="77">
        <v>42</v>
      </c>
      <c r="U200" s="77">
        <v>1065</v>
      </c>
      <c r="V200" s="77">
        <v>75</v>
      </c>
      <c r="W200" s="82">
        <v>3.9473684210526327</v>
      </c>
      <c r="X200" s="68"/>
      <c r="Z200" s="1" t="s">
        <v>499</v>
      </c>
    </row>
    <row r="201" spans="1:26">
      <c r="A201" s="76" t="s">
        <v>562</v>
      </c>
      <c r="B201" s="68"/>
      <c r="C201" s="77">
        <v>338</v>
      </c>
      <c r="D201" s="77">
        <v>180.4</v>
      </c>
      <c r="E201" s="77">
        <v>945</v>
      </c>
      <c r="F201" s="78">
        <f t="shared" si="6"/>
        <v>1.8736141906873613</v>
      </c>
      <c r="G201" s="78"/>
      <c r="H201" s="79">
        <v>0.85899999999999999</v>
      </c>
      <c r="I201" s="79">
        <v>3.5000000000000003E-2</v>
      </c>
      <c r="J201" s="79">
        <v>0.1018</v>
      </c>
      <c r="K201" s="79">
        <v>4.1999999999999997E-3</v>
      </c>
      <c r="L201" s="80">
        <v>0.66725000000000001</v>
      </c>
      <c r="M201" s="81">
        <v>6.1899999999999997E-2</v>
      </c>
      <c r="N201" s="81">
        <v>1.9E-3</v>
      </c>
      <c r="O201" s="77">
        <v>200000</v>
      </c>
      <c r="P201" s="81"/>
      <c r="Q201" s="77">
        <v>624</v>
      </c>
      <c r="R201" s="77">
        <v>19</v>
      </c>
      <c r="S201" s="77">
        <v>626</v>
      </c>
      <c r="T201" s="77">
        <v>25</v>
      </c>
      <c r="U201" s="77">
        <v>626</v>
      </c>
      <c r="V201" s="77">
        <v>64</v>
      </c>
      <c r="W201" s="82">
        <v>-0.32051282051281937</v>
      </c>
      <c r="X201" s="68"/>
      <c r="Z201" s="1" t="s">
        <v>497</v>
      </c>
    </row>
    <row r="202" spans="1:26">
      <c r="A202" s="76" t="s">
        <v>522</v>
      </c>
      <c r="B202" s="68"/>
      <c r="C202" s="77">
        <v>50.9</v>
      </c>
      <c r="D202" s="77">
        <v>62</v>
      </c>
      <c r="E202" s="77">
        <v>155.4</v>
      </c>
      <c r="F202" s="78">
        <f t="shared" si="6"/>
        <v>0.82096774193548383</v>
      </c>
      <c r="G202" s="78"/>
      <c r="H202" s="79">
        <v>0.996</v>
      </c>
      <c r="I202" s="79">
        <v>4.2000000000000003E-2</v>
      </c>
      <c r="J202" s="79">
        <v>0.1153</v>
      </c>
      <c r="K202" s="79">
        <v>4.5999999999999999E-3</v>
      </c>
      <c r="L202" s="80">
        <v>0.48697000000000001</v>
      </c>
      <c r="M202" s="81">
        <v>6.2899999999999998E-2</v>
      </c>
      <c r="N202" s="81">
        <v>2.2000000000000001E-3</v>
      </c>
      <c r="O202" s="77">
        <v>51000</v>
      </c>
      <c r="P202" s="81"/>
      <c r="Q202" s="77">
        <v>697</v>
      </c>
      <c r="R202" s="77">
        <v>21</v>
      </c>
      <c r="S202" s="77">
        <v>701</v>
      </c>
      <c r="T202" s="77">
        <v>27</v>
      </c>
      <c r="U202" s="77">
        <v>644</v>
      </c>
      <c r="V202" s="77">
        <v>74</v>
      </c>
      <c r="W202" s="82">
        <v>-0.57388809182210565</v>
      </c>
      <c r="X202" s="68"/>
      <c r="Z202" s="1" t="s">
        <v>495</v>
      </c>
    </row>
    <row r="203" spans="1:26">
      <c r="A203" s="76" t="s">
        <v>466</v>
      </c>
      <c r="B203" s="68"/>
      <c r="C203" s="77">
        <v>35.99</v>
      </c>
      <c r="D203" s="77">
        <v>87.3</v>
      </c>
      <c r="E203" s="77">
        <v>383</v>
      </c>
      <c r="F203" s="78">
        <f t="shared" si="6"/>
        <v>0.41225658648339064</v>
      </c>
      <c r="G203" s="78"/>
      <c r="H203" s="79">
        <v>7.02</v>
      </c>
      <c r="I203" s="79">
        <v>0.27</v>
      </c>
      <c r="J203" s="79">
        <v>0.38300000000000001</v>
      </c>
      <c r="K203" s="79">
        <v>1.6E-2</v>
      </c>
      <c r="L203" s="80">
        <v>0.60233999999999999</v>
      </c>
      <c r="M203" s="81">
        <v>0.1336</v>
      </c>
      <c r="N203" s="81">
        <v>4.1000000000000003E-3</v>
      </c>
      <c r="O203" s="77">
        <v>280000</v>
      </c>
      <c r="P203" s="81"/>
      <c r="Q203" s="77">
        <v>2103</v>
      </c>
      <c r="R203" s="77">
        <v>34</v>
      </c>
      <c r="S203" s="77">
        <v>2079</v>
      </c>
      <c r="T203" s="77">
        <v>74</v>
      </c>
      <c r="U203" s="77">
        <v>2121</v>
      </c>
      <c r="V203" s="77">
        <v>54</v>
      </c>
      <c r="W203" s="82">
        <v>1.980198019801982</v>
      </c>
      <c r="X203" s="68"/>
      <c r="Z203" s="1" t="s">
        <v>493</v>
      </c>
    </row>
    <row r="204" spans="1:26">
      <c r="A204" s="76" t="s">
        <v>508</v>
      </c>
      <c r="B204" s="68"/>
      <c r="C204" s="77">
        <v>262.8</v>
      </c>
      <c r="D204" s="77">
        <v>313.7</v>
      </c>
      <c r="E204" s="77">
        <v>928</v>
      </c>
      <c r="F204" s="78">
        <f t="shared" si="6"/>
        <v>0.83774306662416331</v>
      </c>
      <c r="G204" s="78"/>
      <c r="H204" s="79">
        <v>1.222</v>
      </c>
      <c r="I204" s="79">
        <v>4.8000000000000001E-2</v>
      </c>
      <c r="J204" s="79">
        <v>0.13450000000000001</v>
      </c>
      <c r="K204" s="79">
        <v>5.1999999999999998E-3</v>
      </c>
      <c r="L204" s="80">
        <v>0.64761999999999997</v>
      </c>
      <c r="M204" s="81">
        <v>6.6000000000000003E-2</v>
      </c>
      <c r="N204" s="81">
        <v>1.9E-3</v>
      </c>
      <c r="O204" s="77">
        <v>1900000</v>
      </c>
      <c r="P204" s="81"/>
      <c r="Q204" s="77">
        <v>802</v>
      </c>
      <c r="R204" s="77">
        <v>22</v>
      </c>
      <c r="S204" s="77">
        <v>811</v>
      </c>
      <c r="T204" s="77">
        <v>29</v>
      </c>
      <c r="U204" s="77">
        <v>771</v>
      </c>
      <c r="V204" s="77">
        <v>62</v>
      </c>
      <c r="W204" s="82">
        <v>-1.122194513715713</v>
      </c>
      <c r="X204" s="68"/>
      <c r="Z204" s="1" t="s">
        <v>491</v>
      </c>
    </row>
    <row r="205" spans="1:26">
      <c r="A205" s="76" t="s">
        <v>616</v>
      </c>
      <c r="B205" s="101"/>
      <c r="C205" s="77">
        <v>1330</v>
      </c>
      <c r="D205" s="77">
        <v>616</v>
      </c>
      <c r="E205" s="77">
        <v>3460</v>
      </c>
      <c r="F205" s="78">
        <f t="shared" si="6"/>
        <v>2.1590909090909092</v>
      </c>
      <c r="G205" s="78"/>
      <c r="H205" s="79">
        <v>0.83399999999999996</v>
      </c>
      <c r="I205" s="79">
        <v>3.9E-2</v>
      </c>
      <c r="J205" s="79">
        <v>9.2200000000000004E-2</v>
      </c>
      <c r="K205" s="79">
        <v>4.3E-3</v>
      </c>
      <c r="L205" s="80">
        <v>0.51988000000000001</v>
      </c>
      <c r="M205" s="81">
        <v>6.6799999999999998E-2</v>
      </c>
      <c r="N205" s="81">
        <v>2.7000000000000001E-3</v>
      </c>
      <c r="O205" s="77">
        <v>2500000</v>
      </c>
      <c r="P205" s="81"/>
      <c r="Q205" s="77">
        <v>609</v>
      </c>
      <c r="R205" s="77">
        <v>22</v>
      </c>
      <c r="S205" s="77">
        <v>567</v>
      </c>
      <c r="T205" s="77">
        <v>25</v>
      </c>
      <c r="U205" s="77">
        <v>769</v>
      </c>
      <c r="V205" s="77">
        <v>87</v>
      </c>
      <c r="W205" s="82">
        <v>6.8965517241379342</v>
      </c>
      <c r="X205" s="68"/>
      <c r="Z205" s="1" t="s">
        <v>489</v>
      </c>
    </row>
    <row r="206" spans="1:26">
      <c r="A206" s="76" t="s">
        <v>614</v>
      </c>
      <c r="B206" s="101"/>
      <c r="C206" s="77">
        <v>201.9</v>
      </c>
      <c r="D206" s="77">
        <v>390</v>
      </c>
      <c r="E206" s="77">
        <v>513</v>
      </c>
      <c r="F206" s="78">
        <f t="shared" si="6"/>
        <v>0.51769230769230767</v>
      </c>
      <c r="G206" s="78"/>
      <c r="H206" s="79">
        <v>0.76800000000000002</v>
      </c>
      <c r="I206" s="79">
        <v>2.5999999999999999E-2</v>
      </c>
      <c r="J206" s="79">
        <v>9.2299999999999993E-2</v>
      </c>
      <c r="K206" s="79">
        <v>2.8999999999999998E-3</v>
      </c>
      <c r="L206" s="80">
        <v>0.49714999999999998</v>
      </c>
      <c r="M206" s="81">
        <v>5.9700000000000003E-2</v>
      </c>
      <c r="N206" s="81">
        <v>1.6000000000000001E-3</v>
      </c>
      <c r="O206" s="77">
        <v>3200000</v>
      </c>
      <c r="P206" s="81"/>
      <c r="Q206" s="77">
        <v>576</v>
      </c>
      <c r="R206" s="77">
        <v>15</v>
      </c>
      <c r="S206" s="77">
        <v>569</v>
      </c>
      <c r="T206" s="77">
        <v>17</v>
      </c>
      <c r="U206" s="77">
        <v>574</v>
      </c>
      <c r="V206" s="77">
        <v>61</v>
      </c>
      <c r="W206" s="82">
        <v>1.215277777777779</v>
      </c>
      <c r="X206" s="68"/>
      <c r="Z206" s="1" t="s">
        <v>487</v>
      </c>
    </row>
    <row r="207" spans="1:26">
      <c r="A207" s="76" t="s">
        <v>612</v>
      </c>
      <c r="B207" s="68"/>
      <c r="C207" s="77">
        <v>1298</v>
      </c>
      <c r="D207" s="77">
        <v>698</v>
      </c>
      <c r="E207" s="77">
        <v>3330</v>
      </c>
      <c r="F207" s="78">
        <f t="shared" si="6"/>
        <v>1.8595988538681949</v>
      </c>
      <c r="G207" s="78"/>
      <c r="H207" s="79">
        <v>0.80500000000000005</v>
      </c>
      <c r="I207" s="79">
        <v>2.5999999999999999E-2</v>
      </c>
      <c r="J207" s="79">
        <v>9.3200000000000005E-2</v>
      </c>
      <c r="K207" s="79">
        <v>3.0000000000000001E-3</v>
      </c>
      <c r="L207" s="80">
        <v>0.50905</v>
      </c>
      <c r="M207" s="81">
        <v>6.3399999999999998E-2</v>
      </c>
      <c r="N207" s="81">
        <v>1.8E-3</v>
      </c>
      <c r="O207" s="77">
        <v>710000</v>
      </c>
      <c r="P207" s="81"/>
      <c r="Q207" s="77">
        <v>600</v>
      </c>
      <c r="R207" s="77">
        <v>15</v>
      </c>
      <c r="S207" s="77">
        <v>573</v>
      </c>
      <c r="T207" s="77">
        <v>18</v>
      </c>
      <c r="U207" s="77">
        <v>679</v>
      </c>
      <c r="V207" s="77">
        <v>59</v>
      </c>
      <c r="W207" s="82">
        <v>4.5000000000000036</v>
      </c>
      <c r="X207" s="68"/>
      <c r="Z207" s="1" t="s">
        <v>485</v>
      </c>
    </row>
    <row r="208" spans="1:26">
      <c r="A208" s="76" t="s">
        <v>460</v>
      </c>
      <c r="B208" s="68"/>
      <c r="C208" s="77">
        <v>88.9</v>
      </c>
      <c r="D208" s="77">
        <v>136.69999999999999</v>
      </c>
      <c r="E208" s="77">
        <v>1140</v>
      </c>
      <c r="F208" s="78">
        <f t="shared" si="6"/>
        <v>0.65032918800292616</v>
      </c>
      <c r="G208" s="78"/>
      <c r="H208" s="79">
        <v>15.23</v>
      </c>
      <c r="I208" s="79">
        <v>0.6</v>
      </c>
      <c r="J208" s="79">
        <v>0.52800000000000002</v>
      </c>
      <c r="K208" s="79">
        <v>2.3E-2</v>
      </c>
      <c r="L208" s="80">
        <v>0.69254000000000004</v>
      </c>
      <c r="M208" s="81">
        <v>0.21049999999999999</v>
      </c>
      <c r="N208" s="81">
        <v>6.4000000000000003E-3</v>
      </c>
      <c r="O208" s="77">
        <v>999000</v>
      </c>
      <c r="P208" s="81"/>
      <c r="Q208" s="77">
        <v>2817</v>
      </c>
      <c r="R208" s="77">
        <v>37</v>
      </c>
      <c r="S208" s="77">
        <v>2729</v>
      </c>
      <c r="T208" s="77">
        <v>90</v>
      </c>
      <c r="U208" s="77">
        <v>2886</v>
      </c>
      <c r="V208" s="77">
        <v>49</v>
      </c>
      <c r="W208" s="82">
        <v>5.4400554400554357</v>
      </c>
      <c r="X208" s="68"/>
      <c r="Z208" s="1" t="s">
        <v>483</v>
      </c>
    </row>
    <row r="209" spans="1:26">
      <c r="A209" s="76" t="s">
        <v>580</v>
      </c>
      <c r="B209" s="68"/>
      <c r="C209" s="77">
        <v>140.6</v>
      </c>
      <c r="D209" s="77">
        <v>68.2</v>
      </c>
      <c r="E209" s="77">
        <v>394</v>
      </c>
      <c r="F209" s="78">
        <f t="shared" si="6"/>
        <v>2.0615835777126099</v>
      </c>
      <c r="G209" s="78"/>
      <c r="H209" s="79">
        <v>0.81899999999999995</v>
      </c>
      <c r="I209" s="79">
        <v>4.1000000000000002E-2</v>
      </c>
      <c r="J209" s="79">
        <v>9.7699999999999995E-2</v>
      </c>
      <c r="K209" s="79">
        <v>4.4000000000000003E-3</v>
      </c>
      <c r="L209" s="80">
        <v>0.62580999999999998</v>
      </c>
      <c r="M209" s="81">
        <v>6.1800000000000001E-2</v>
      </c>
      <c r="N209" s="81">
        <v>2.5000000000000001E-3</v>
      </c>
      <c r="O209" s="77">
        <v>54000</v>
      </c>
      <c r="P209" s="81"/>
      <c r="Q209" s="77">
        <v>603</v>
      </c>
      <c r="R209" s="77">
        <v>23</v>
      </c>
      <c r="S209" s="77">
        <v>599</v>
      </c>
      <c r="T209" s="77">
        <v>26</v>
      </c>
      <c r="U209" s="77">
        <v>594</v>
      </c>
      <c r="V209" s="77">
        <v>86</v>
      </c>
      <c r="W209" s="82">
        <v>0.66334991708125735</v>
      </c>
      <c r="X209" s="68"/>
      <c r="Z209" s="1" t="s">
        <v>481</v>
      </c>
    </row>
    <row r="210" spans="1:26">
      <c r="A210" s="76" t="s">
        <v>516</v>
      </c>
      <c r="B210" s="68"/>
      <c r="C210" s="77">
        <v>96.6</v>
      </c>
      <c r="D210" s="77">
        <v>118</v>
      </c>
      <c r="E210" s="77">
        <v>388</v>
      </c>
      <c r="F210" s="78">
        <f t="shared" si="6"/>
        <v>0.81864406779661014</v>
      </c>
      <c r="G210" s="78"/>
      <c r="H210" s="79">
        <v>1.1379999999999999</v>
      </c>
      <c r="I210" s="79">
        <v>8.8999999999999996E-2</v>
      </c>
      <c r="J210" s="79">
        <v>0.124</v>
      </c>
      <c r="K210" s="79">
        <v>0.01</v>
      </c>
      <c r="L210" s="80">
        <v>0.63383</v>
      </c>
      <c r="M210" s="81">
        <v>7.0199999999999999E-2</v>
      </c>
      <c r="N210" s="81">
        <v>4.4000000000000003E-3</v>
      </c>
      <c r="O210" s="77">
        <v>500000</v>
      </c>
      <c r="P210" s="81"/>
      <c r="Q210" s="77">
        <v>759</v>
      </c>
      <c r="R210" s="77">
        <v>45</v>
      </c>
      <c r="S210" s="77">
        <v>747</v>
      </c>
      <c r="T210" s="77">
        <v>59</v>
      </c>
      <c r="U210" s="77">
        <v>820</v>
      </c>
      <c r="V210" s="77">
        <v>130</v>
      </c>
      <c r="W210" s="82">
        <v>1.5810276679841917</v>
      </c>
      <c r="X210" s="68"/>
      <c r="Z210" s="1" t="s">
        <v>479</v>
      </c>
    </row>
    <row r="211" spans="1:26">
      <c r="A211" s="76" t="s">
        <v>542</v>
      </c>
      <c r="B211" s="68"/>
      <c r="C211" s="77">
        <v>196.8</v>
      </c>
      <c r="D211" s="77">
        <v>214</v>
      </c>
      <c r="E211" s="77">
        <v>646</v>
      </c>
      <c r="F211" s="78">
        <f t="shared" si="6"/>
        <v>0.9196261682242991</v>
      </c>
      <c r="G211" s="78"/>
      <c r="H211" s="79">
        <v>0.91500000000000004</v>
      </c>
      <c r="I211" s="79">
        <v>6.7000000000000004E-2</v>
      </c>
      <c r="J211" s="79">
        <v>0.105</v>
      </c>
      <c r="K211" s="79">
        <v>8.0000000000000002E-3</v>
      </c>
      <c r="L211" s="80">
        <v>0.68481999999999998</v>
      </c>
      <c r="M211" s="81">
        <v>6.5600000000000006E-2</v>
      </c>
      <c r="N211" s="81">
        <v>3.3999999999999998E-3</v>
      </c>
      <c r="O211" s="77">
        <v>840000</v>
      </c>
      <c r="P211" s="81"/>
      <c r="Q211" s="77">
        <v>648</v>
      </c>
      <c r="R211" s="77">
        <v>36</v>
      </c>
      <c r="S211" s="77">
        <v>639</v>
      </c>
      <c r="T211" s="77">
        <v>46</v>
      </c>
      <c r="U211" s="77">
        <v>690</v>
      </c>
      <c r="V211" s="77">
        <v>110</v>
      </c>
      <c r="W211" s="82">
        <v>1.388888888888884</v>
      </c>
      <c r="X211" s="68"/>
      <c r="Z211" s="1" t="s">
        <v>477</v>
      </c>
    </row>
    <row r="212" spans="1:26">
      <c r="A212" s="76" t="s">
        <v>506</v>
      </c>
      <c r="B212" s="68"/>
      <c r="C212" s="77">
        <v>148.80000000000001</v>
      </c>
      <c r="D212" s="77">
        <v>172.9</v>
      </c>
      <c r="E212" s="77">
        <v>561</v>
      </c>
      <c r="F212" s="78">
        <f t="shared" si="6"/>
        <v>0.86061307113938701</v>
      </c>
      <c r="G212" s="78"/>
      <c r="H212" s="79">
        <v>1.2430000000000001</v>
      </c>
      <c r="I212" s="79">
        <v>4.5999999999999999E-2</v>
      </c>
      <c r="J212" s="79">
        <v>0.1356</v>
      </c>
      <c r="K212" s="79">
        <v>5.1000000000000004E-3</v>
      </c>
      <c r="L212" s="80">
        <v>0.61800999999999995</v>
      </c>
      <c r="M212" s="81">
        <v>6.7100000000000007E-2</v>
      </c>
      <c r="N212" s="81">
        <v>1.9E-3</v>
      </c>
      <c r="O212" s="77">
        <v>280000</v>
      </c>
      <c r="P212" s="81"/>
      <c r="Q212" s="77">
        <v>815</v>
      </c>
      <c r="R212" s="77">
        <v>21</v>
      </c>
      <c r="S212" s="77">
        <v>817</v>
      </c>
      <c r="T212" s="77">
        <v>29</v>
      </c>
      <c r="U212" s="77">
        <v>801</v>
      </c>
      <c r="V212" s="77">
        <v>62</v>
      </c>
      <c r="W212" s="82">
        <v>-0.24539877300613355</v>
      </c>
      <c r="X212" s="68"/>
      <c r="Z212" s="1" t="s">
        <v>475</v>
      </c>
    </row>
    <row r="213" spans="1:26">
      <c r="A213" s="76" t="s">
        <v>464</v>
      </c>
      <c r="B213" s="68"/>
      <c r="C213" s="77">
        <v>110</v>
      </c>
      <c r="D213" s="77">
        <v>77.099999999999994</v>
      </c>
      <c r="E213" s="77">
        <v>1117</v>
      </c>
      <c r="F213" s="78">
        <f t="shared" si="6"/>
        <v>1.4267185473411155</v>
      </c>
      <c r="G213" s="78"/>
      <c r="H213" s="79">
        <v>7.31</v>
      </c>
      <c r="I213" s="79">
        <v>0.27</v>
      </c>
      <c r="J213" s="79">
        <v>0.39400000000000002</v>
      </c>
      <c r="K213" s="79">
        <v>1.4999999999999999E-2</v>
      </c>
      <c r="L213" s="80">
        <v>0.68823999999999996</v>
      </c>
      <c r="M213" s="81">
        <v>0.1338</v>
      </c>
      <c r="N213" s="81">
        <v>3.5999999999999999E-3</v>
      </c>
      <c r="O213" s="77">
        <v>8000</v>
      </c>
      <c r="P213" s="81"/>
      <c r="Q213" s="77">
        <v>2139</v>
      </c>
      <c r="R213" s="77">
        <v>34</v>
      </c>
      <c r="S213" s="77">
        <v>2145</v>
      </c>
      <c r="T213" s="77">
        <v>69</v>
      </c>
      <c r="U213" s="77">
        <v>2127</v>
      </c>
      <c r="V213" s="77">
        <v>50</v>
      </c>
      <c r="W213" s="82">
        <v>-0.84626234132580969</v>
      </c>
      <c r="X213" s="68"/>
      <c r="Z213" s="1" t="s">
        <v>473</v>
      </c>
    </row>
    <row r="214" spans="1:26">
      <c r="A214" s="76" t="s">
        <v>468</v>
      </c>
      <c r="B214" s="68"/>
      <c r="C214" s="77">
        <v>95.3</v>
      </c>
      <c r="D214" s="77">
        <v>278</v>
      </c>
      <c r="E214" s="77">
        <v>851</v>
      </c>
      <c r="F214" s="78">
        <f t="shared" si="6"/>
        <v>0.34280575539568342</v>
      </c>
      <c r="G214" s="78"/>
      <c r="H214" s="79">
        <v>6.49</v>
      </c>
      <c r="I214" s="79">
        <v>0.24</v>
      </c>
      <c r="J214" s="79">
        <v>0.35899999999999999</v>
      </c>
      <c r="K214" s="79">
        <v>1.4E-2</v>
      </c>
      <c r="L214" s="80">
        <v>0.59745000000000004</v>
      </c>
      <c r="M214" s="81">
        <v>0.13089999999999999</v>
      </c>
      <c r="N214" s="81">
        <v>3.8999999999999998E-3</v>
      </c>
      <c r="O214" s="77">
        <v>270000</v>
      </c>
      <c r="P214" s="81"/>
      <c r="Q214" s="77">
        <v>2037</v>
      </c>
      <c r="R214" s="77">
        <v>33</v>
      </c>
      <c r="S214" s="77">
        <v>1973</v>
      </c>
      <c r="T214" s="77">
        <v>68</v>
      </c>
      <c r="U214" s="77">
        <v>2110</v>
      </c>
      <c r="V214" s="77">
        <v>49</v>
      </c>
      <c r="W214" s="82">
        <v>6.4928909952606588</v>
      </c>
      <c r="X214" s="68"/>
      <c r="Z214" s="1" t="s">
        <v>471</v>
      </c>
    </row>
    <row r="215" spans="1:26">
      <c r="A215" s="76" t="s">
        <v>524</v>
      </c>
      <c r="B215" s="68"/>
      <c r="C215" s="77">
        <v>75.349999999999994</v>
      </c>
      <c r="D215" s="77">
        <v>182.3</v>
      </c>
      <c r="E215" s="77">
        <v>224.2</v>
      </c>
      <c r="F215" s="78">
        <f t="shared" si="6"/>
        <v>0.41332967635765216</v>
      </c>
      <c r="G215" s="78"/>
      <c r="H215" s="79">
        <v>0.96199999999999997</v>
      </c>
      <c r="I215" s="79">
        <v>3.7999999999999999E-2</v>
      </c>
      <c r="J215" s="79">
        <v>0.113</v>
      </c>
      <c r="K215" s="79">
        <v>4.4000000000000003E-3</v>
      </c>
      <c r="L215" s="80">
        <v>0.64290999999999998</v>
      </c>
      <c r="M215" s="81">
        <v>6.1800000000000001E-2</v>
      </c>
      <c r="N215" s="81">
        <v>1.8E-3</v>
      </c>
      <c r="O215" s="77">
        <v>79000</v>
      </c>
      <c r="P215" s="81"/>
      <c r="Q215" s="77">
        <v>680</v>
      </c>
      <c r="R215" s="77">
        <v>20</v>
      </c>
      <c r="S215" s="77">
        <v>689</v>
      </c>
      <c r="T215" s="77">
        <v>25</v>
      </c>
      <c r="U215" s="77">
        <v>634</v>
      </c>
      <c r="V215" s="77">
        <v>64</v>
      </c>
      <c r="W215" s="82">
        <v>-1.3235294117647012</v>
      </c>
      <c r="X215" s="68"/>
      <c r="Z215" s="1" t="s">
        <v>469</v>
      </c>
    </row>
    <row r="216" spans="1:26">
      <c r="A216" s="76" t="s">
        <v>638</v>
      </c>
      <c r="B216" s="68"/>
      <c r="C216" s="77">
        <v>234.8</v>
      </c>
      <c r="D216" s="77">
        <v>175.1</v>
      </c>
      <c r="E216" s="77">
        <v>497</v>
      </c>
      <c r="F216" s="78">
        <f t="shared" si="6"/>
        <v>1.340948029697316</v>
      </c>
      <c r="G216" s="78"/>
      <c r="H216" s="79">
        <v>0.66300000000000003</v>
      </c>
      <c r="I216" s="79">
        <v>0.03</v>
      </c>
      <c r="J216" s="79">
        <v>8.1100000000000005E-2</v>
      </c>
      <c r="K216" s="79">
        <v>3.8999999999999998E-3</v>
      </c>
      <c r="L216" s="80">
        <v>0.55625999999999998</v>
      </c>
      <c r="M216" s="81">
        <v>6.0100000000000001E-2</v>
      </c>
      <c r="N216" s="81">
        <v>2.3999999999999998E-3</v>
      </c>
      <c r="O216" s="77">
        <v>24000</v>
      </c>
      <c r="P216" s="81"/>
      <c r="Q216" s="77">
        <v>512</v>
      </c>
      <c r="R216" s="77">
        <v>19</v>
      </c>
      <c r="S216" s="77">
        <v>502</v>
      </c>
      <c r="T216" s="77">
        <v>23</v>
      </c>
      <c r="U216" s="77">
        <v>561</v>
      </c>
      <c r="V216" s="77">
        <v>86</v>
      </c>
      <c r="W216" s="82">
        <v>1.953125</v>
      </c>
      <c r="X216" s="101"/>
      <c r="Y216" s="6"/>
      <c r="Z216" s="1" t="s">
        <v>467</v>
      </c>
    </row>
    <row r="217" spans="1:26">
      <c r="A217" s="76" t="s">
        <v>560</v>
      </c>
      <c r="B217" s="68"/>
      <c r="C217" s="77">
        <v>268.10000000000002</v>
      </c>
      <c r="D217" s="77">
        <v>176.9</v>
      </c>
      <c r="E217" s="77">
        <v>795</v>
      </c>
      <c r="F217" s="78">
        <f t="shared" si="6"/>
        <v>1.5155455059355569</v>
      </c>
      <c r="G217" s="78"/>
      <c r="H217" s="79">
        <v>0.89200000000000002</v>
      </c>
      <c r="I217" s="79">
        <v>4.7E-2</v>
      </c>
      <c r="J217" s="79">
        <v>0.10299999999999999</v>
      </c>
      <c r="K217" s="79">
        <v>5.1999999999999998E-3</v>
      </c>
      <c r="L217" s="80">
        <v>0.65115000000000001</v>
      </c>
      <c r="M217" s="81">
        <v>6.3200000000000006E-2</v>
      </c>
      <c r="N217" s="81">
        <v>2.3999999999999998E-3</v>
      </c>
      <c r="O217" s="77">
        <v>19000</v>
      </c>
      <c r="P217" s="81"/>
      <c r="Q217" s="77">
        <v>637</v>
      </c>
      <c r="R217" s="77">
        <v>25</v>
      </c>
      <c r="S217" s="77">
        <v>629</v>
      </c>
      <c r="T217" s="77">
        <v>30</v>
      </c>
      <c r="U217" s="77">
        <v>661</v>
      </c>
      <c r="V217" s="77">
        <v>86</v>
      </c>
      <c r="W217" s="82">
        <v>1.2558869701726816</v>
      </c>
      <c r="X217" s="68"/>
      <c r="Z217" s="1" t="s">
        <v>465</v>
      </c>
    </row>
    <row r="218" spans="1:26">
      <c r="A218" s="76" t="s">
        <v>532</v>
      </c>
      <c r="B218" s="68"/>
      <c r="C218" s="77">
        <v>767</v>
      </c>
      <c r="D218" s="77">
        <v>418</v>
      </c>
      <c r="E218" s="77">
        <v>2397</v>
      </c>
      <c r="F218" s="78">
        <f t="shared" si="6"/>
        <v>1.8349282296650717</v>
      </c>
      <c r="G218" s="78"/>
      <c r="H218" s="79">
        <v>0.996</v>
      </c>
      <c r="I218" s="79">
        <v>3.5999999999999997E-2</v>
      </c>
      <c r="J218" s="79">
        <v>0.10829999999999999</v>
      </c>
      <c r="K218" s="79">
        <v>3.8E-3</v>
      </c>
      <c r="L218" s="80">
        <v>0.47144999999999998</v>
      </c>
      <c r="M218" s="81">
        <v>6.7500000000000004E-2</v>
      </c>
      <c r="N218" s="81">
        <v>2E-3</v>
      </c>
      <c r="O218" s="77">
        <v>7000</v>
      </c>
      <c r="P218" s="81"/>
      <c r="Q218" s="77">
        <v>700</v>
      </c>
      <c r="R218" s="77">
        <v>19</v>
      </c>
      <c r="S218" s="77">
        <v>662</v>
      </c>
      <c r="T218" s="77">
        <v>22</v>
      </c>
      <c r="U218" s="77">
        <v>815</v>
      </c>
      <c r="V218" s="77">
        <v>64</v>
      </c>
      <c r="W218" s="82">
        <v>5.428571428571427</v>
      </c>
      <c r="X218" s="101"/>
      <c r="Y218" s="6"/>
      <c r="Z218" s="1" t="s">
        <v>463</v>
      </c>
    </row>
    <row r="219" spans="1:26">
      <c r="A219" s="76" t="s">
        <v>628</v>
      </c>
      <c r="B219" s="68"/>
      <c r="C219" s="77">
        <v>123.8</v>
      </c>
      <c r="D219" s="77">
        <v>375.8</v>
      </c>
      <c r="E219" s="77">
        <v>308</v>
      </c>
      <c r="F219" s="78">
        <f t="shared" si="6"/>
        <v>0.32943054816391698</v>
      </c>
      <c r="G219" s="78"/>
      <c r="H219" s="79">
        <v>0.68500000000000005</v>
      </c>
      <c r="I219" s="79">
        <v>2.5000000000000001E-2</v>
      </c>
      <c r="J219" s="79">
        <v>8.48E-2</v>
      </c>
      <c r="K219" s="79">
        <v>3.2000000000000002E-3</v>
      </c>
      <c r="L219" s="80">
        <v>0.48770999999999998</v>
      </c>
      <c r="M219" s="81">
        <v>5.8700000000000002E-2</v>
      </c>
      <c r="N219" s="81">
        <v>1.9E-3</v>
      </c>
      <c r="O219" s="77">
        <v>700000</v>
      </c>
      <c r="P219" s="81"/>
      <c r="Q219" s="77">
        <v>527</v>
      </c>
      <c r="R219" s="77">
        <v>15</v>
      </c>
      <c r="S219" s="77">
        <v>524</v>
      </c>
      <c r="T219" s="77">
        <v>19</v>
      </c>
      <c r="U219" s="77">
        <v>535</v>
      </c>
      <c r="V219" s="77">
        <v>71</v>
      </c>
      <c r="W219" s="82">
        <v>0.56925996204933993</v>
      </c>
      <c r="X219" s="68"/>
      <c r="Z219" s="1" t="s">
        <v>461</v>
      </c>
    </row>
    <row r="220" spans="1:26">
      <c r="A220" s="76" t="s">
        <v>648</v>
      </c>
      <c r="B220" s="68"/>
      <c r="C220" s="77">
        <v>488</v>
      </c>
      <c r="D220" s="77">
        <v>566</v>
      </c>
      <c r="E220" s="77">
        <v>1172</v>
      </c>
      <c r="F220" s="78">
        <f t="shared" si="6"/>
        <v>0.86219081272084808</v>
      </c>
      <c r="G220" s="78"/>
      <c r="H220" s="79">
        <v>0.59699999999999998</v>
      </c>
      <c r="I220" s="79">
        <v>2.9000000000000001E-2</v>
      </c>
      <c r="J220" s="79">
        <v>7.51E-2</v>
      </c>
      <c r="K220" s="79">
        <v>3.7000000000000002E-3</v>
      </c>
      <c r="L220" s="80">
        <v>0.61253999999999997</v>
      </c>
      <c r="M220" s="81">
        <v>5.7799999999999997E-2</v>
      </c>
      <c r="N220" s="81">
        <v>2.3E-3</v>
      </c>
      <c r="O220" s="77">
        <v>500000</v>
      </c>
      <c r="P220" s="81"/>
      <c r="Q220" s="77">
        <v>471</v>
      </c>
      <c r="R220" s="77">
        <v>18</v>
      </c>
      <c r="S220" s="77">
        <v>466</v>
      </c>
      <c r="T220" s="77">
        <v>22</v>
      </c>
      <c r="U220" s="77">
        <v>480</v>
      </c>
      <c r="V220" s="77">
        <v>86</v>
      </c>
      <c r="W220" s="82">
        <v>1.0615711252653925</v>
      </c>
      <c r="X220" s="68"/>
      <c r="Z220" s="1" t="s">
        <v>459</v>
      </c>
    </row>
    <row r="221" spans="1:26" ht="13.5">
      <c r="A221" s="83" t="s">
        <v>912</v>
      </c>
      <c r="B221" s="68"/>
      <c r="C221" s="77"/>
      <c r="D221" s="77"/>
      <c r="E221" s="77"/>
      <c r="F221" s="78"/>
      <c r="G221" s="78"/>
      <c r="H221" s="79"/>
      <c r="I221" s="79"/>
      <c r="J221" s="79"/>
      <c r="K221" s="79"/>
      <c r="L221" s="84"/>
      <c r="M221" s="81"/>
      <c r="N221" s="81"/>
      <c r="O221" s="77"/>
      <c r="P221" s="81"/>
      <c r="Q221" s="77"/>
      <c r="R221" s="77"/>
      <c r="S221" s="77"/>
      <c r="T221" s="77"/>
      <c r="U221" s="77"/>
      <c r="V221" s="77"/>
      <c r="W221" s="82"/>
      <c r="X221" s="68"/>
    </row>
    <row r="222" spans="1:26">
      <c r="A222" s="93" t="s">
        <v>432</v>
      </c>
      <c r="B222" s="68"/>
      <c r="C222" s="94">
        <v>268.3</v>
      </c>
      <c r="D222" s="94">
        <v>327</v>
      </c>
      <c r="E222" s="94">
        <v>1342</v>
      </c>
      <c r="F222" s="95">
        <f t="shared" ref="F222:F264" si="7">C222/D222</f>
        <v>0.82048929663608561</v>
      </c>
      <c r="G222" s="95"/>
      <c r="H222" s="96">
        <v>1.782</v>
      </c>
      <c r="I222" s="96">
        <v>7.4999999999999997E-2</v>
      </c>
      <c r="J222" s="96">
        <v>9.5200000000000007E-2</v>
      </c>
      <c r="K222" s="96">
        <v>3.5999999999999999E-3</v>
      </c>
      <c r="L222" s="89">
        <v>0.41108</v>
      </c>
      <c r="M222" s="97">
        <v>0.1381</v>
      </c>
      <c r="N222" s="97">
        <v>5.1999999999999998E-3</v>
      </c>
      <c r="O222" s="94">
        <v>82000</v>
      </c>
      <c r="P222" s="97"/>
      <c r="Q222" s="94">
        <v>1027</v>
      </c>
      <c r="R222" s="94">
        <v>28</v>
      </c>
      <c r="S222" s="94">
        <v>585</v>
      </c>
      <c r="T222" s="94">
        <v>21</v>
      </c>
      <c r="U222" s="94">
        <v>2138</v>
      </c>
      <c r="V222" s="94">
        <v>67</v>
      </c>
      <c r="W222" s="98">
        <v>43.037974683544299</v>
      </c>
      <c r="X222" s="68"/>
      <c r="Z222" s="6" t="s">
        <v>431</v>
      </c>
    </row>
    <row r="223" spans="1:26">
      <c r="A223" s="93" t="s">
        <v>428</v>
      </c>
      <c r="B223" s="68"/>
      <c r="C223" s="94">
        <v>94.4</v>
      </c>
      <c r="D223" s="94">
        <v>307</v>
      </c>
      <c r="E223" s="94">
        <v>417</v>
      </c>
      <c r="F223" s="95">
        <f t="shared" si="7"/>
        <v>0.30749185667752443</v>
      </c>
      <c r="G223" s="95"/>
      <c r="H223" s="96">
        <v>0.84299999999999997</v>
      </c>
      <c r="I223" s="96">
        <v>0.05</v>
      </c>
      <c r="J223" s="96">
        <v>8.2100000000000006E-2</v>
      </c>
      <c r="K223" s="96">
        <v>4.4999999999999997E-3</v>
      </c>
      <c r="L223" s="89">
        <v>0.49247000000000002</v>
      </c>
      <c r="M223" s="97">
        <v>7.4499999999999997E-2</v>
      </c>
      <c r="N223" s="97">
        <v>3.8999999999999998E-3</v>
      </c>
      <c r="O223" s="94">
        <v>300000</v>
      </c>
      <c r="P223" s="97"/>
      <c r="Q223" s="94">
        <v>611</v>
      </c>
      <c r="R223" s="94">
        <v>27</v>
      </c>
      <c r="S223" s="94">
        <v>511</v>
      </c>
      <c r="T223" s="94">
        <v>28</v>
      </c>
      <c r="U223" s="94">
        <v>970</v>
      </c>
      <c r="V223" s="94">
        <v>110</v>
      </c>
      <c r="W223" s="98">
        <v>16.366612111292966</v>
      </c>
      <c r="X223" s="68"/>
      <c r="Z223" s="6" t="s">
        <v>427</v>
      </c>
    </row>
    <row r="224" spans="1:26">
      <c r="A224" s="93" t="s">
        <v>426</v>
      </c>
      <c r="B224" s="68"/>
      <c r="C224" s="94">
        <v>161.30000000000001</v>
      </c>
      <c r="D224" s="94">
        <v>89.6</v>
      </c>
      <c r="E224" s="94">
        <v>526</v>
      </c>
      <c r="F224" s="95">
        <f t="shared" si="7"/>
        <v>1.8002232142857146</v>
      </c>
      <c r="G224" s="95"/>
      <c r="H224" s="96">
        <v>1.1359999999999999</v>
      </c>
      <c r="I224" s="96">
        <v>7.5999999999999998E-2</v>
      </c>
      <c r="J224" s="96">
        <v>0.11020000000000001</v>
      </c>
      <c r="K224" s="96">
        <v>7.1999999999999998E-3</v>
      </c>
      <c r="L224" s="89">
        <v>0.44111</v>
      </c>
      <c r="M224" s="97">
        <v>7.6100000000000001E-2</v>
      </c>
      <c r="N224" s="97">
        <v>4.7000000000000002E-3</v>
      </c>
      <c r="O224" s="94">
        <v>30000</v>
      </c>
      <c r="P224" s="97"/>
      <c r="Q224" s="94">
        <v>750</v>
      </c>
      <c r="R224" s="94">
        <v>37</v>
      </c>
      <c r="S224" s="94">
        <v>670</v>
      </c>
      <c r="T224" s="94">
        <v>41</v>
      </c>
      <c r="U224" s="94">
        <v>960</v>
      </c>
      <c r="V224" s="94">
        <v>130</v>
      </c>
      <c r="W224" s="98">
        <v>10.666666666666668</v>
      </c>
      <c r="X224" s="68"/>
      <c r="Z224" s="6" t="s">
        <v>425</v>
      </c>
    </row>
    <row r="225" spans="1:26">
      <c r="A225" s="93" t="s">
        <v>424</v>
      </c>
      <c r="B225" s="68"/>
      <c r="C225" s="94">
        <v>258</v>
      </c>
      <c r="D225" s="94">
        <v>553</v>
      </c>
      <c r="E225" s="94">
        <v>1870</v>
      </c>
      <c r="F225" s="95">
        <f t="shared" si="7"/>
        <v>0.46654611211573238</v>
      </c>
      <c r="G225" s="95"/>
      <c r="H225" s="96">
        <v>2.0699999999999998</v>
      </c>
      <c r="I225" s="96">
        <v>0.13</v>
      </c>
      <c r="J225" s="96">
        <v>0.13089999999999999</v>
      </c>
      <c r="K225" s="96">
        <v>6.7999999999999996E-3</v>
      </c>
      <c r="L225" s="89">
        <v>0.56035000000000001</v>
      </c>
      <c r="M225" s="97">
        <v>0.1118</v>
      </c>
      <c r="N225" s="97">
        <v>5.7000000000000002E-3</v>
      </c>
      <c r="O225" s="94">
        <v>700000</v>
      </c>
      <c r="P225" s="97"/>
      <c r="Q225" s="94">
        <v>1101</v>
      </c>
      <c r="R225" s="94">
        <v>41</v>
      </c>
      <c r="S225" s="94">
        <v>788</v>
      </c>
      <c r="T225" s="94">
        <v>39</v>
      </c>
      <c r="U225" s="94">
        <v>1718</v>
      </c>
      <c r="V225" s="94">
        <v>80</v>
      </c>
      <c r="W225" s="98">
        <v>28.428701180744774</v>
      </c>
      <c r="X225" s="68"/>
      <c r="Z225" s="6" t="s">
        <v>423</v>
      </c>
    </row>
    <row r="226" spans="1:26">
      <c r="A226" s="93" t="s">
        <v>422</v>
      </c>
      <c r="B226" s="68"/>
      <c r="C226" s="94">
        <v>57.7</v>
      </c>
      <c r="D226" s="94">
        <v>316.8</v>
      </c>
      <c r="E226" s="94">
        <v>274.7</v>
      </c>
      <c r="F226" s="95">
        <f t="shared" si="7"/>
        <v>0.1821338383838384</v>
      </c>
      <c r="G226" s="95"/>
      <c r="H226" s="96">
        <v>0.80300000000000005</v>
      </c>
      <c r="I226" s="96">
        <v>0.03</v>
      </c>
      <c r="J226" s="96">
        <v>8.1600000000000006E-2</v>
      </c>
      <c r="K226" s="96">
        <v>3.0000000000000001E-3</v>
      </c>
      <c r="L226" s="89">
        <v>0.46126</v>
      </c>
      <c r="M226" s="97">
        <v>7.2099999999999997E-2</v>
      </c>
      <c r="N226" s="97">
        <v>2.3E-3</v>
      </c>
      <c r="O226" s="94">
        <v>93000</v>
      </c>
      <c r="P226" s="97"/>
      <c r="Q226" s="94">
        <v>594</v>
      </c>
      <c r="R226" s="94">
        <v>17</v>
      </c>
      <c r="S226" s="94">
        <v>505</v>
      </c>
      <c r="T226" s="94">
        <v>18</v>
      </c>
      <c r="U226" s="94">
        <v>933</v>
      </c>
      <c r="V226" s="94">
        <v>68</v>
      </c>
      <c r="W226" s="98">
        <v>14.983164983164986</v>
      </c>
      <c r="X226" s="68"/>
      <c r="Z226" s="6" t="s">
        <v>421</v>
      </c>
    </row>
    <row r="227" spans="1:26">
      <c r="A227" s="93" t="s">
        <v>420</v>
      </c>
      <c r="B227" s="68"/>
      <c r="C227" s="94">
        <v>59.5</v>
      </c>
      <c r="D227" s="94">
        <v>109.7</v>
      </c>
      <c r="E227" s="94">
        <v>281</v>
      </c>
      <c r="F227" s="95">
        <f t="shared" si="7"/>
        <v>0.54238833181403823</v>
      </c>
      <c r="G227" s="95"/>
      <c r="H227" s="96">
        <v>1.7270000000000001</v>
      </c>
      <c r="I227" s="96">
        <v>0.1</v>
      </c>
      <c r="J227" s="96">
        <v>0.1477</v>
      </c>
      <c r="K227" s="96">
        <v>9.1000000000000004E-3</v>
      </c>
      <c r="L227" s="89">
        <v>0.74321000000000004</v>
      </c>
      <c r="M227" s="97">
        <v>8.5199999999999998E-2</v>
      </c>
      <c r="N227" s="97">
        <v>3.2000000000000002E-3</v>
      </c>
      <c r="O227" s="94">
        <v>30000</v>
      </c>
      <c r="P227" s="97"/>
      <c r="Q227" s="94">
        <v>1012</v>
      </c>
      <c r="R227" s="94">
        <v>40</v>
      </c>
      <c r="S227" s="94">
        <v>884</v>
      </c>
      <c r="T227" s="94">
        <v>51</v>
      </c>
      <c r="U227" s="94">
        <v>1313</v>
      </c>
      <c r="V227" s="94">
        <v>79</v>
      </c>
      <c r="W227" s="98">
        <v>12.648221343873523</v>
      </c>
      <c r="X227" s="68"/>
      <c r="Z227" s="6" t="s">
        <v>419</v>
      </c>
    </row>
    <row r="228" spans="1:26">
      <c r="A228" s="93" t="s">
        <v>418</v>
      </c>
      <c r="B228" s="68"/>
      <c r="C228" s="94">
        <v>821</v>
      </c>
      <c r="D228" s="94">
        <v>580</v>
      </c>
      <c r="E228" s="94">
        <v>2693</v>
      </c>
      <c r="F228" s="95">
        <f t="shared" si="7"/>
        <v>1.4155172413793105</v>
      </c>
      <c r="G228" s="95"/>
      <c r="H228" s="96">
        <v>1.163</v>
      </c>
      <c r="I228" s="96">
        <v>4.8000000000000001E-2</v>
      </c>
      <c r="J228" s="96">
        <v>9.1200000000000003E-2</v>
      </c>
      <c r="K228" s="96">
        <v>3.5000000000000001E-3</v>
      </c>
      <c r="L228" s="89">
        <v>0.46435999999999999</v>
      </c>
      <c r="M228" s="97">
        <v>9.1800000000000007E-2</v>
      </c>
      <c r="N228" s="97">
        <v>3.0999999999999999E-3</v>
      </c>
      <c r="O228" s="94">
        <v>520000</v>
      </c>
      <c r="P228" s="97"/>
      <c r="Q228" s="94">
        <v>775</v>
      </c>
      <c r="R228" s="94">
        <v>22</v>
      </c>
      <c r="S228" s="94">
        <v>562</v>
      </c>
      <c r="T228" s="94">
        <v>21</v>
      </c>
      <c r="U228" s="94">
        <v>1417</v>
      </c>
      <c r="V228" s="94">
        <v>69</v>
      </c>
      <c r="W228" s="98">
        <v>27.483870967741929</v>
      </c>
      <c r="X228" s="68"/>
      <c r="Z228" s="6" t="s">
        <v>417</v>
      </c>
    </row>
    <row r="229" spans="1:26">
      <c r="A229" s="93" t="s">
        <v>416</v>
      </c>
      <c r="B229" s="68"/>
      <c r="C229" s="94">
        <v>23.18</v>
      </c>
      <c r="D229" s="94">
        <v>378</v>
      </c>
      <c r="E229" s="94">
        <v>181.8</v>
      </c>
      <c r="F229" s="95">
        <f t="shared" si="7"/>
        <v>6.132275132275132E-2</v>
      </c>
      <c r="G229" s="95"/>
      <c r="H229" s="96">
        <v>4.3899999999999997</v>
      </c>
      <c r="I229" s="96">
        <v>0.17</v>
      </c>
      <c r="J229" s="96">
        <v>0.26379999999999998</v>
      </c>
      <c r="K229" s="96">
        <v>1.0999999999999999E-2</v>
      </c>
      <c r="L229" s="89">
        <v>0.65044000000000002</v>
      </c>
      <c r="M229" s="97">
        <v>0.11940000000000001</v>
      </c>
      <c r="N229" s="97">
        <v>3.5000000000000001E-3</v>
      </c>
      <c r="O229" s="94">
        <v>7000000</v>
      </c>
      <c r="P229" s="97"/>
      <c r="Q229" s="94">
        <v>1704</v>
      </c>
      <c r="R229" s="94">
        <v>33</v>
      </c>
      <c r="S229" s="94">
        <v>1515</v>
      </c>
      <c r="T229" s="94">
        <v>55</v>
      </c>
      <c r="U229" s="94">
        <v>1933</v>
      </c>
      <c r="V229" s="94">
        <v>53</v>
      </c>
      <c r="W229" s="98">
        <v>21.624418003103983</v>
      </c>
      <c r="X229" s="68"/>
      <c r="Z229" s="6" t="s">
        <v>415</v>
      </c>
    </row>
    <row r="230" spans="1:26">
      <c r="A230" s="93" t="s">
        <v>414</v>
      </c>
      <c r="B230" s="68"/>
      <c r="C230" s="94">
        <v>509</v>
      </c>
      <c r="D230" s="94">
        <v>577</v>
      </c>
      <c r="E230" s="94">
        <v>1884</v>
      </c>
      <c r="F230" s="95">
        <f t="shared" si="7"/>
        <v>0.88214904679376083</v>
      </c>
      <c r="G230" s="95"/>
      <c r="H230" s="96">
        <v>0.89200000000000002</v>
      </c>
      <c r="I230" s="96">
        <v>4.2000000000000003E-2</v>
      </c>
      <c r="J230" s="96">
        <v>8.6400000000000005E-2</v>
      </c>
      <c r="K230" s="96">
        <v>4.1000000000000003E-3</v>
      </c>
      <c r="L230" s="89">
        <v>0.43867</v>
      </c>
      <c r="M230" s="97">
        <v>7.5999999999999998E-2</v>
      </c>
      <c r="N230" s="97">
        <v>3.3E-3</v>
      </c>
      <c r="O230" s="94">
        <v>1400000</v>
      </c>
      <c r="P230" s="97"/>
      <c r="Q230" s="94">
        <v>645</v>
      </c>
      <c r="R230" s="94">
        <v>22</v>
      </c>
      <c r="S230" s="94">
        <v>533</v>
      </c>
      <c r="T230" s="94">
        <v>24</v>
      </c>
      <c r="U230" s="94">
        <v>1037</v>
      </c>
      <c r="V230" s="94">
        <v>90</v>
      </c>
      <c r="W230" s="98">
        <v>17.364341085271317</v>
      </c>
      <c r="X230" s="68"/>
      <c r="Z230" s="6" t="s">
        <v>413</v>
      </c>
    </row>
    <row r="231" spans="1:26">
      <c r="A231" s="93" t="s">
        <v>412</v>
      </c>
      <c r="B231" s="68"/>
      <c r="C231" s="94">
        <v>141.80000000000001</v>
      </c>
      <c r="D231" s="94">
        <v>427</v>
      </c>
      <c r="E231" s="94">
        <v>757</v>
      </c>
      <c r="F231" s="95">
        <f t="shared" si="7"/>
        <v>0.33208430913348946</v>
      </c>
      <c r="G231" s="95"/>
      <c r="H231" s="96">
        <v>1.1419999999999999</v>
      </c>
      <c r="I231" s="96">
        <v>7.0000000000000007E-2</v>
      </c>
      <c r="J231" s="96">
        <v>6.4199999999999993E-2</v>
      </c>
      <c r="K231" s="96">
        <v>2.7000000000000001E-3</v>
      </c>
      <c r="L231" s="89">
        <v>0.45785999999999999</v>
      </c>
      <c r="M231" s="97">
        <v>0.12670000000000001</v>
      </c>
      <c r="N231" s="97">
        <v>6.4999999999999997E-3</v>
      </c>
      <c r="O231" s="94">
        <v>3100000</v>
      </c>
      <c r="P231" s="97"/>
      <c r="Q231" s="94">
        <v>751</v>
      </c>
      <c r="R231" s="94">
        <v>32</v>
      </c>
      <c r="S231" s="94">
        <v>400</v>
      </c>
      <c r="T231" s="94">
        <v>16</v>
      </c>
      <c r="U231" s="94">
        <v>1930</v>
      </c>
      <c r="V231" s="94">
        <v>94</v>
      </c>
      <c r="W231" s="98">
        <v>46.737683089214379</v>
      </c>
      <c r="X231" s="68"/>
      <c r="Z231" s="6" t="s">
        <v>411</v>
      </c>
    </row>
    <row r="232" spans="1:26">
      <c r="A232" s="93" t="s">
        <v>410</v>
      </c>
      <c r="B232" s="68"/>
      <c r="C232" s="94">
        <v>236</v>
      </c>
      <c r="D232" s="94">
        <v>101.9</v>
      </c>
      <c r="E232" s="94">
        <v>1353</v>
      </c>
      <c r="F232" s="95">
        <f t="shared" si="7"/>
        <v>2.3159960745829244</v>
      </c>
      <c r="G232" s="95"/>
      <c r="H232" s="96">
        <v>5.64</v>
      </c>
      <c r="I232" s="96">
        <v>0.34</v>
      </c>
      <c r="J232" s="96">
        <v>0.27</v>
      </c>
      <c r="K232" s="96">
        <v>1.7000000000000001E-2</v>
      </c>
      <c r="L232" s="89">
        <v>0.60807</v>
      </c>
      <c r="M232" s="97">
        <v>0.15709999999999999</v>
      </c>
      <c r="N232" s="97">
        <v>7.4999999999999997E-3</v>
      </c>
      <c r="O232" s="94">
        <v>5000000</v>
      </c>
      <c r="P232" s="97"/>
      <c r="Q232" s="94">
        <v>1885</v>
      </c>
      <c r="R232" s="94">
        <v>56</v>
      </c>
      <c r="S232" s="94">
        <v>1525</v>
      </c>
      <c r="T232" s="94">
        <v>84</v>
      </c>
      <c r="U232" s="94">
        <v>2352</v>
      </c>
      <c r="V232" s="94">
        <v>79</v>
      </c>
      <c r="W232" s="98">
        <v>35.161564625850339</v>
      </c>
      <c r="X232" s="68"/>
      <c r="Z232" s="6" t="s">
        <v>409</v>
      </c>
    </row>
    <row r="233" spans="1:26">
      <c r="A233" s="93" t="s">
        <v>408</v>
      </c>
      <c r="B233" s="68"/>
      <c r="C233" s="94">
        <v>170.1</v>
      </c>
      <c r="D233" s="94">
        <v>270.60000000000002</v>
      </c>
      <c r="E233" s="94">
        <v>1577</v>
      </c>
      <c r="F233" s="95">
        <f t="shared" si="7"/>
        <v>0.62860310421286025</v>
      </c>
      <c r="G233" s="95"/>
      <c r="H233" s="96">
        <v>2.42</v>
      </c>
      <c r="I233" s="96">
        <v>0.12</v>
      </c>
      <c r="J233" s="96">
        <v>9.1200000000000003E-2</v>
      </c>
      <c r="K233" s="96">
        <v>3.8999999999999998E-3</v>
      </c>
      <c r="L233" s="89">
        <v>0.38583000000000001</v>
      </c>
      <c r="M233" s="97">
        <v>0.19769999999999999</v>
      </c>
      <c r="N233" s="97">
        <v>8.6E-3</v>
      </c>
      <c r="O233" s="94">
        <v>249000</v>
      </c>
      <c r="P233" s="97"/>
      <c r="Q233" s="94">
        <v>1221</v>
      </c>
      <c r="R233" s="94">
        <v>36</v>
      </c>
      <c r="S233" s="94">
        <v>561</v>
      </c>
      <c r="T233" s="94">
        <v>23</v>
      </c>
      <c r="U233" s="94">
        <v>2706</v>
      </c>
      <c r="V233" s="94">
        <v>81</v>
      </c>
      <c r="W233" s="98">
        <v>54.054054054054056</v>
      </c>
      <c r="X233" s="68"/>
      <c r="Z233" s="6" t="s">
        <v>407</v>
      </c>
    </row>
    <row r="234" spans="1:26">
      <c r="A234" s="93" t="s">
        <v>406</v>
      </c>
      <c r="B234" s="68"/>
      <c r="C234" s="94">
        <v>426</v>
      </c>
      <c r="D234" s="94">
        <v>247</v>
      </c>
      <c r="E234" s="94">
        <v>2183</v>
      </c>
      <c r="F234" s="95">
        <f t="shared" si="7"/>
        <v>1.7246963562753037</v>
      </c>
      <c r="G234" s="95"/>
      <c r="H234" s="96">
        <v>3.37</v>
      </c>
      <c r="I234" s="96">
        <v>0.15</v>
      </c>
      <c r="J234" s="96">
        <v>0.21429999999999999</v>
      </c>
      <c r="K234" s="96">
        <v>9.1999999999999998E-3</v>
      </c>
      <c r="L234" s="89">
        <v>0.62499000000000005</v>
      </c>
      <c r="M234" s="97">
        <v>0.1135</v>
      </c>
      <c r="N234" s="97">
        <v>3.5999999999999999E-3</v>
      </c>
      <c r="O234" s="94">
        <v>770000</v>
      </c>
      <c r="P234" s="97"/>
      <c r="Q234" s="94">
        <v>1480</v>
      </c>
      <c r="R234" s="94">
        <v>35</v>
      </c>
      <c r="S234" s="94">
        <v>1245</v>
      </c>
      <c r="T234" s="94">
        <v>49</v>
      </c>
      <c r="U234" s="94">
        <v>1818</v>
      </c>
      <c r="V234" s="94">
        <v>59</v>
      </c>
      <c r="W234" s="98">
        <v>31.518151815181518</v>
      </c>
      <c r="X234" s="68"/>
      <c r="Z234" s="6" t="s">
        <v>405</v>
      </c>
    </row>
    <row r="235" spans="1:26">
      <c r="A235" s="93" t="s">
        <v>378</v>
      </c>
      <c r="B235" s="68"/>
      <c r="C235" s="94">
        <v>62</v>
      </c>
      <c r="D235" s="94">
        <v>251</v>
      </c>
      <c r="E235" s="94">
        <v>259</v>
      </c>
      <c r="F235" s="95">
        <f t="shared" si="7"/>
        <v>0.24701195219123506</v>
      </c>
      <c r="G235" s="95"/>
      <c r="H235" s="96">
        <v>0.79</v>
      </c>
      <c r="I235" s="96">
        <v>5.1999999999999998E-2</v>
      </c>
      <c r="J235" s="96">
        <v>7.9899999999999999E-2</v>
      </c>
      <c r="K235" s="96">
        <v>5.8999999999999999E-3</v>
      </c>
      <c r="L235" s="89">
        <v>0.52825999999999995</v>
      </c>
      <c r="M235" s="97">
        <v>7.3200000000000001E-2</v>
      </c>
      <c r="N235" s="97">
        <v>4.4000000000000003E-3</v>
      </c>
      <c r="O235" s="94">
        <v>50000</v>
      </c>
      <c r="P235" s="97"/>
      <c r="Q235" s="94">
        <v>584</v>
      </c>
      <c r="R235" s="94">
        <v>29</v>
      </c>
      <c r="S235" s="94">
        <v>493</v>
      </c>
      <c r="T235" s="94">
        <v>35</v>
      </c>
      <c r="U235" s="94">
        <v>930</v>
      </c>
      <c r="V235" s="94">
        <v>120</v>
      </c>
      <c r="W235" s="98">
        <v>15.582191780821919</v>
      </c>
      <c r="X235" s="68"/>
      <c r="Z235" s="6" t="s">
        <v>377</v>
      </c>
    </row>
    <row r="236" spans="1:26">
      <c r="A236" s="93" t="s">
        <v>404</v>
      </c>
      <c r="B236" s="68"/>
      <c r="C236" s="94">
        <v>752</v>
      </c>
      <c r="D236" s="94">
        <v>488</v>
      </c>
      <c r="E236" s="94">
        <v>1798</v>
      </c>
      <c r="F236" s="95">
        <f t="shared" si="7"/>
        <v>1.540983606557377</v>
      </c>
      <c r="G236" s="95"/>
      <c r="H236" s="96">
        <v>1.7849999999999999</v>
      </c>
      <c r="I236" s="96">
        <v>6.7000000000000004E-2</v>
      </c>
      <c r="J236" s="96">
        <v>6.7599999999999993E-2</v>
      </c>
      <c r="K236" s="96">
        <v>2.0999999999999999E-3</v>
      </c>
      <c r="L236" s="89">
        <v>0.33895999999999998</v>
      </c>
      <c r="M236" s="97">
        <v>0.1903</v>
      </c>
      <c r="N236" s="97">
        <v>6.1000000000000004E-3</v>
      </c>
      <c r="O236" s="94">
        <v>1620000</v>
      </c>
      <c r="P236" s="97"/>
      <c r="Q236" s="94">
        <v>1029</v>
      </c>
      <c r="R236" s="94">
        <v>24</v>
      </c>
      <c r="S236" s="94">
        <v>422.1</v>
      </c>
      <c r="T236" s="94">
        <v>13</v>
      </c>
      <c r="U236" s="94">
        <v>2703</v>
      </c>
      <c r="V236" s="94">
        <v>55</v>
      </c>
      <c r="W236" s="98">
        <v>58.979591836734691</v>
      </c>
      <c r="X236" s="68"/>
      <c r="Z236" s="6" t="s">
        <v>403</v>
      </c>
    </row>
    <row r="237" spans="1:26">
      <c r="A237" s="93" t="s">
        <v>402</v>
      </c>
      <c r="B237" s="68"/>
      <c r="C237" s="94">
        <v>1024</v>
      </c>
      <c r="D237" s="94">
        <v>462</v>
      </c>
      <c r="E237" s="94">
        <v>3610</v>
      </c>
      <c r="F237" s="95">
        <f t="shared" si="7"/>
        <v>2.2164502164502164</v>
      </c>
      <c r="G237" s="95"/>
      <c r="H237" s="96">
        <v>2.0219999999999998</v>
      </c>
      <c r="I237" s="96">
        <v>8.8999999999999996E-2</v>
      </c>
      <c r="J237" s="96">
        <v>9.5100000000000004E-2</v>
      </c>
      <c r="K237" s="96">
        <v>3.3999999999999998E-3</v>
      </c>
      <c r="L237" s="89">
        <v>0.43490000000000001</v>
      </c>
      <c r="M237" s="97">
        <v>0.15440000000000001</v>
      </c>
      <c r="N237" s="97">
        <v>6.0000000000000001E-3</v>
      </c>
      <c r="O237" s="94">
        <v>2020000</v>
      </c>
      <c r="P237" s="97"/>
      <c r="Q237" s="94">
        <v>1111</v>
      </c>
      <c r="R237" s="94">
        <v>31</v>
      </c>
      <c r="S237" s="94">
        <v>586</v>
      </c>
      <c r="T237" s="94">
        <v>21</v>
      </c>
      <c r="U237" s="94">
        <v>2336</v>
      </c>
      <c r="V237" s="94">
        <v>67</v>
      </c>
      <c r="W237" s="98">
        <v>47.254725472547257</v>
      </c>
      <c r="X237" s="68"/>
      <c r="Z237" s="6" t="s">
        <v>401</v>
      </c>
    </row>
    <row r="238" spans="1:26">
      <c r="A238" s="93" t="s">
        <v>400</v>
      </c>
      <c r="B238" s="68"/>
      <c r="C238" s="94">
        <v>238.3</v>
      </c>
      <c r="D238" s="94">
        <v>273</v>
      </c>
      <c r="E238" s="94">
        <v>1214</v>
      </c>
      <c r="F238" s="95">
        <f t="shared" si="7"/>
        <v>0.8728937728937729</v>
      </c>
      <c r="G238" s="95"/>
      <c r="H238" s="96">
        <v>1.7350000000000001</v>
      </c>
      <c r="I238" s="96">
        <v>9.0999999999999998E-2</v>
      </c>
      <c r="J238" s="96">
        <v>0.10100000000000001</v>
      </c>
      <c r="K238" s="96">
        <v>3.7000000000000002E-3</v>
      </c>
      <c r="L238" s="89">
        <v>0.38822000000000001</v>
      </c>
      <c r="M238" s="97">
        <v>0.12470000000000001</v>
      </c>
      <c r="N238" s="97">
        <v>5.7999999999999996E-3</v>
      </c>
      <c r="O238" s="94">
        <v>500000</v>
      </c>
      <c r="P238" s="97"/>
      <c r="Q238" s="94">
        <v>999</v>
      </c>
      <c r="R238" s="94">
        <v>34</v>
      </c>
      <c r="S238" s="94">
        <v>619</v>
      </c>
      <c r="T238" s="94">
        <v>21</v>
      </c>
      <c r="U238" s="94">
        <v>1907</v>
      </c>
      <c r="V238" s="94">
        <v>84</v>
      </c>
      <c r="W238" s="98">
        <v>38.038038038038039</v>
      </c>
      <c r="X238" s="68"/>
      <c r="Z238" s="6" t="s">
        <v>399</v>
      </c>
    </row>
    <row r="239" spans="1:26">
      <c r="A239" s="93" t="s">
        <v>398</v>
      </c>
      <c r="B239" s="68"/>
      <c r="C239" s="94">
        <v>336.5</v>
      </c>
      <c r="D239" s="94">
        <v>531</v>
      </c>
      <c r="E239" s="94">
        <v>1241</v>
      </c>
      <c r="F239" s="95">
        <f t="shared" si="7"/>
        <v>0.63370998116760824</v>
      </c>
      <c r="G239" s="95"/>
      <c r="H239" s="96">
        <v>1.1579999999999999</v>
      </c>
      <c r="I239" s="96">
        <v>4.7E-2</v>
      </c>
      <c r="J239" s="96">
        <v>8.8300000000000003E-2</v>
      </c>
      <c r="K239" s="96">
        <v>3.5999999999999999E-3</v>
      </c>
      <c r="L239" s="89">
        <v>0.45873999999999998</v>
      </c>
      <c r="M239" s="97">
        <v>9.8299999999999998E-2</v>
      </c>
      <c r="N239" s="97">
        <v>3.8E-3</v>
      </c>
      <c r="O239" s="94">
        <v>690000</v>
      </c>
      <c r="P239" s="97"/>
      <c r="Q239" s="94">
        <v>772</v>
      </c>
      <c r="R239" s="94">
        <v>22</v>
      </c>
      <c r="S239" s="94">
        <v>544</v>
      </c>
      <c r="T239" s="94">
        <v>21</v>
      </c>
      <c r="U239" s="94">
        <v>1529</v>
      </c>
      <c r="V239" s="94">
        <v>71</v>
      </c>
      <c r="W239" s="98">
        <v>29.533678756476689</v>
      </c>
      <c r="X239" s="68"/>
      <c r="Z239" s="6" t="s">
        <v>397</v>
      </c>
    </row>
    <row r="240" spans="1:26">
      <c r="A240" s="93" t="s">
        <v>458</v>
      </c>
      <c r="B240" s="68"/>
      <c r="C240" s="94">
        <v>61.9</v>
      </c>
      <c r="D240" s="94">
        <v>122.7</v>
      </c>
      <c r="E240" s="94">
        <v>536</v>
      </c>
      <c r="F240" s="95">
        <f t="shared" si="7"/>
        <v>0.504482477587612</v>
      </c>
      <c r="G240" s="95"/>
      <c r="H240" s="96">
        <v>2.41</v>
      </c>
      <c r="I240" s="96">
        <v>0.16</v>
      </c>
      <c r="J240" s="96">
        <v>0.17799999999999999</v>
      </c>
      <c r="K240" s="96">
        <v>1.0999999999999999E-2</v>
      </c>
      <c r="L240" s="89">
        <v>0.80112000000000005</v>
      </c>
      <c r="M240" s="97">
        <v>9.6699999999999994E-2</v>
      </c>
      <c r="N240" s="97">
        <v>3.2000000000000002E-3</v>
      </c>
      <c r="O240" s="94">
        <v>13000</v>
      </c>
      <c r="P240" s="97"/>
      <c r="Q240" s="94">
        <v>1205</v>
      </c>
      <c r="R240" s="94">
        <v>47</v>
      </c>
      <c r="S240" s="94">
        <v>1044</v>
      </c>
      <c r="T240" s="94">
        <v>61</v>
      </c>
      <c r="U240" s="94">
        <v>1525</v>
      </c>
      <c r="V240" s="94">
        <v>67</v>
      </c>
      <c r="W240" s="98">
        <v>31.540983606557383</v>
      </c>
      <c r="X240" s="68"/>
      <c r="Z240" s="6" t="s">
        <v>457</v>
      </c>
    </row>
    <row r="241" spans="1:26">
      <c r="A241" s="93" t="s">
        <v>396</v>
      </c>
      <c r="B241" s="68"/>
      <c r="C241" s="94">
        <v>396.8</v>
      </c>
      <c r="D241" s="94">
        <v>632</v>
      </c>
      <c r="E241" s="94">
        <v>1854</v>
      </c>
      <c r="F241" s="95">
        <f t="shared" si="7"/>
        <v>0.6278481012658228</v>
      </c>
      <c r="G241" s="95"/>
      <c r="H241" s="96">
        <v>1.5389999999999999</v>
      </c>
      <c r="I241" s="96">
        <v>6.0999999999999999E-2</v>
      </c>
      <c r="J241" s="96">
        <v>0.13919999999999999</v>
      </c>
      <c r="K241" s="96">
        <v>5.4999999999999997E-3</v>
      </c>
      <c r="L241" s="89">
        <v>0.57511999999999996</v>
      </c>
      <c r="M241" s="97">
        <v>7.9000000000000001E-2</v>
      </c>
      <c r="N241" s="97">
        <v>2.2000000000000001E-3</v>
      </c>
      <c r="O241" s="94">
        <v>1740000</v>
      </c>
      <c r="P241" s="97"/>
      <c r="Q241" s="94">
        <v>939</v>
      </c>
      <c r="R241" s="94">
        <v>25</v>
      </c>
      <c r="S241" s="94">
        <v>839</v>
      </c>
      <c r="T241" s="94">
        <v>31</v>
      </c>
      <c r="U241" s="94">
        <v>1127</v>
      </c>
      <c r="V241" s="94">
        <v>55</v>
      </c>
      <c r="W241" s="98">
        <v>10.64962726304579</v>
      </c>
      <c r="X241" s="68"/>
      <c r="Z241" s="6" t="s">
        <v>395</v>
      </c>
    </row>
    <row r="242" spans="1:26">
      <c r="A242" s="93" t="s">
        <v>394</v>
      </c>
      <c r="B242" s="68"/>
      <c r="C242" s="94">
        <v>215.1</v>
      </c>
      <c r="D242" s="94">
        <v>263</v>
      </c>
      <c r="E242" s="94">
        <v>2010</v>
      </c>
      <c r="F242" s="95">
        <f t="shared" si="7"/>
        <v>0.81787072243346004</v>
      </c>
      <c r="G242" s="95"/>
      <c r="H242" s="96">
        <v>3.15</v>
      </c>
      <c r="I242" s="96">
        <v>0.26</v>
      </c>
      <c r="J242" s="96">
        <v>9.5500000000000002E-2</v>
      </c>
      <c r="K242" s="96">
        <v>7.6E-3</v>
      </c>
      <c r="L242" s="89">
        <v>0.60862000000000005</v>
      </c>
      <c r="M242" s="97">
        <v>0.24199999999999999</v>
      </c>
      <c r="N242" s="97">
        <v>1.4999999999999999E-2</v>
      </c>
      <c r="O242" s="94">
        <v>152000</v>
      </c>
      <c r="P242" s="97"/>
      <c r="Q242" s="94">
        <v>1397</v>
      </c>
      <c r="R242" s="94">
        <v>65</v>
      </c>
      <c r="S242" s="94">
        <v>584</v>
      </c>
      <c r="T242" s="94">
        <v>44</v>
      </c>
      <c r="U242" s="94">
        <v>3079</v>
      </c>
      <c r="V242" s="94">
        <v>96</v>
      </c>
      <c r="W242" s="98">
        <v>58.196134574087331</v>
      </c>
      <c r="X242" s="68"/>
      <c r="Z242" s="6" t="s">
        <v>393</v>
      </c>
    </row>
    <row r="243" spans="1:26">
      <c r="A243" s="93" t="s">
        <v>392</v>
      </c>
      <c r="B243" s="68"/>
      <c r="C243" s="94">
        <v>664</v>
      </c>
      <c r="D243" s="94">
        <v>522</v>
      </c>
      <c r="E243" s="94">
        <v>2620</v>
      </c>
      <c r="F243" s="95">
        <f t="shared" si="7"/>
        <v>1.2720306513409962</v>
      </c>
      <c r="G243" s="95"/>
      <c r="H243" s="96">
        <v>1.909</v>
      </c>
      <c r="I243" s="96">
        <v>9.7000000000000003E-2</v>
      </c>
      <c r="J243" s="96">
        <v>9.8299999999999998E-2</v>
      </c>
      <c r="K243" s="96">
        <v>4.4000000000000003E-3</v>
      </c>
      <c r="L243" s="89">
        <v>0.64073999999999998</v>
      </c>
      <c r="M243" s="97">
        <v>0.14019999999999999</v>
      </c>
      <c r="N243" s="97">
        <v>4.8999999999999998E-3</v>
      </c>
      <c r="O243" s="94">
        <v>523000</v>
      </c>
      <c r="P243" s="97"/>
      <c r="Q243" s="94">
        <v>1063</v>
      </c>
      <c r="R243" s="94">
        <v>33</v>
      </c>
      <c r="S243" s="94">
        <v>602</v>
      </c>
      <c r="T243" s="94">
        <v>26</v>
      </c>
      <c r="U243" s="94">
        <v>2187</v>
      </c>
      <c r="V243" s="94">
        <v>62</v>
      </c>
      <c r="W243" s="98">
        <v>43.367826904985883</v>
      </c>
      <c r="X243" s="68"/>
      <c r="Z243" s="6" t="s">
        <v>391</v>
      </c>
    </row>
    <row r="244" spans="1:26">
      <c r="A244" s="93" t="s">
        <v>390</v>
      </c>
      <c r="B244" s="68"/>
      <c r="C244" s="94">
        <v>88.6</v>
      </c>
      <c r="D244" s="94">
        <v>261</v>
      </c>
      <c r="E244" s="94">
        <v>713</v>
      </c>
      <c r="F244" s="95">
        <f t="shared" si="7"/>
        <v>0.33946360153256705</v>
      </c>
      <c r="G244" s="95"/>
      <c r="H244" s="96">
        <v>6.94</v>
      </c>
      <c r="I244" s="96">
        <v>0.5</v>
      </c>
      <c r="J244" s="96">
        <v>0.27700000000000002</v>
      </c>
      <c r="K244" s="96">
        <v>0.02</v>
      </c>
      <c r="L244" s="89">
        <v>0.81247999999999998</v>
      </c>
      <c r="M244" s="97">
        <v>0.1835</v>
      </c>
      <c r="N244" s="97">
        <v>6.7000000000000002E-3</v>
      </c>
      <c r="O244" s="94">
        <v>2600000</v>
      </c>
      <c r="P244" s="97"/>
      <c r="Q244" s="94">
        <v>2044</v>
      </c>
      <c r="R244" s="94">
        <v>63</v>
      </c>
      <c r="S244" s="94">
        <v>1562</v>
      </c>
      <c r="T244" s="94">
        <v>100</v>
      </c>
      <c r="U244" s="94">
        <v>2640</v>
      </c>
      <c r="V244" s="94">
        <v>63</v>
      </c>
      <c r="W244" s="98">
        <v>40.833333333333336</v>
      </c>
      <c r="X244" s="68"/>
      <c r="Z244" s="6" t="s">
        <v>389</v>
      </c>
    </row>
    <row r="245" spans="1:26">
      <c r="A245" s="93" t="s">
        <v>388</v>
      </c>
      <c r="B245" s="68"/>
      <c r="C245" s="94">
        <v>353.4</v>
      </c>
      <c r="D245" s="94">
        <v>522</v>
      </c>
      <c r="E245" s="94">
        <v>1817</v>
      </c>
      <c r="F245" s="95">
        <f t="shared" si="7"/>
        <v>0.67701149425287355</v>
      </c>
      <c r="G245" s="95"/>
      <c r="H245" s="96">
        <v>1.5609999999999999</v>
      </c>
      <c r="I245" s="96">
        <v>6.9000000000000006E-2</v>
      </c>
      <c r="J245" s="96">
        <v>0.106</v>
      </c>
      <c r="K245" s="96">
        <v>3.8999999999999998E-3</v>
      </c>
      <c r="L245" s="89">
        <v>0.48715000000000003</v>
      </c>
      <c r="M245" s="97">
        <v>0.1079</v>
      </c>
      <c r="N245" s="97">
        <v>4.0000000000000001E-3</v>
      </c>
      <c r="O245" s="94">
        <v>2540000</v>
      </c>
      <c r="P245" s="97"/>
      <c r="Q245" s="94">
        <v>939</v>
      </c>
      <c r="R245" s="94">
        <v>27</v>
      </c>
      <c r="S245" s="94">
        <v>648</v>
      </c>
      <c r="T245" s="94">
        <v>23</v>
      </c>
      <c r="U245" s="94">
        <v>1683</v>
      </c>
      <c r="V245" s="94">
        <v>70</v>
      </c>
      <c r="W245" s="98">
        <v>30.990415335463261</v>
      </c>
      <c r="X245" s="68"/>
      <c r="Z245" s="6" t="s">
        <v>387</v>
      </c>
    </row>
    <row r="246" spans="1:26">
      <c r="A246" s="93" t="s">
        <v>386</v>
      </c>
      <c r="B246" s="68"/>
      <c r="C246" s="94">
        <v>24.4</v>
      </c>
      <c r="D246" s="94">
        <v>20.86</v>
      </c>
      <c r="E246" s="94">
        <v>95.9</v>
      </c>
      <c r="F246" s="95">
        <f t="shared" si="7"/>
        <v>1.1697027804410354</v>
      </c>
      <c r="G246" s="95"/>
      <c r="H246" s="96">
        <v>2.0939999999999999</v>
      </c>
      <c r="I246" s="96">
        <v>0.11</v>
      </c>
      <c r="J246" s="96">
        <v>0.15709999999999999</v>
      </c>
      <c r="K246" s="96">
        <v>7.1000000000000004E-3</v>
      </c>
      <c r="L246" s="89">
        <v>0.48431999999999997</v>
      </c>
      <c r="M246" s="97">
        <v>9.8100000000000007E-2</v>
      </c>
      <c r="N246" s="97">
        <v>4.4999999999999997E-3</v>
      </c>
      <c r="O246" s="94">
        <v>5000000</v>
      </c>
      <c r="P246" s="97"/>
      <c r="Q246" s="94">
        <v>1142</v>
      </c>
      <c r="R246" s="94">
        <v>36</v>
      </c>
      <c r="S246" s="94">
        <v>942</v>
      </c>
      <c r="T246" s="94">
        <v>41</v>
      </c>
      <c r="U246" s="94">
        <v>1519</v>
      </c>
      <c r="V246" s="94">
        <v>88</v>
      </c>
      <c r="W246" s="98">
        <v>17.513134851138357</v>
      </c>
      <c r="X246" s="68"/>
      <c r="Z246" s="6" t="s">
        <v>385</v>
      </c>
    </row>
    <row r="247" spans="1:26">
      <c r="A247" s="93" t="s">
        <v>384</v>
      </c>
      <c r="B247" s="68"/>
      <c r="C247" s="94">
        <v>81.3</v>
      </c>
      <c r="D247" s="94">
        <v>196.1</v>
      </c>
      <c r="E247" s="94">
        <v>630</v>
      </c>
      <c r="F247" s="95">
        <f t="shared" si="7"/>
        <v>0.41458439571647121</v>
      </c>
      <c r="G247" s="95"/>
      <c r="H247" s="96">
        <v>2.52</v>
      </c>
      <c r="I247" s="96">
        <v>0.12</v>
      </c>
      <c r="J247" s="96">
        <v>0.18640000000000001</v>
      </c>
      <c r="K247" s="96">
        <v>9.1000000000000004E-3</v>
      </c>
      <c r="L247" s="89">
        <v>0.70181000000000004</v>
      </c>
      <c r="M247" s="97">
        <v>9.7199999999999995E-2</v>
      </c>
      <c r="N247" s="97">
        <v>3.0999999999999999E-3</v>
      </c>
      <c r="O247" s="94">
        <v>210000</v>
      </c>
      <c r="P247" s="97"/>
      <c r="Q247" s="94">
        <v>1262</v>
      </c>
      <c r="R247" s="94">
        <v>37</v>
      </c>
      <c r="S247" s="94">
        <v>1094</v>
      </c>
      <c r="T247" s="94">
        <v>49</v>
      </c>
      <c r="U247" s="94">
        <v>1545</v>
      </c>
      <c r="V247" s="94">
        <v>64</v>
      </c>
      <c r="W247" s="98">
        <v>29.190938511326859</v>
      </c>
      <c r="X247" s="68"/>
      <c r="Z247" s="6" t="s">
        <v>383</v>
      </c>
    </row>
    <row r="248" spans="1:26">
      <c r="A248" s="93" t="s">
        <v>382</v>
      </c>
      <c r="B248" s="68"/>
      <c r="C248" s="94">
        <v>630</v>
      </c>
      <c r="D248" s="94">
        <v>482</v>
      </c>
      <c r="E248" s="94">
        <v>1984</v>
      </c>
      <c r="F248" s="95">
        <f t="shared" si="7"/>
        <v>1.3070539419087137</v>
      </c>
      <c r="G248" s="95"/>
      <c r="H248" s="96">
        <v>0.88200000000000001</v>
      </c>
      <c r="I248" s="96">
        <v>0.03</v>
      </c>
      <c r="J248" s="96">
        <v>9.2399999999999996E-2</v>
      </c>
      <c r="K248" s="96">
        <v>3.2000000000000002E-3</v>
      </c>
      <c r="L248" s="89">
        <v>0.48147000000000001</v>
      </c>
      <c r="M248" s="97">
        <v>6.9699999999999998E-2</v>
      </c>
      <c r="N248" s="97">
        <v>2.0999999999999999E-3</v>
      </c>
      <c r="O248" s="94">
        <v>100000</v>
      </c>
      <c r="P248" s="97"/>
      <c r="Q248" s="94">
        <v>638</v>
      </c>
      <c r="R248" s="94">
        <v>16</v>
      </c>
      <c r="S248" s="94">
        <v>569</v>
      </c>
      <c r="T248" s="94">
        <v>19</v>
      </c>
      <c r="U248" s="94">
        <v>870</v>
      </c>
      <c r="V248" s="94">
        <v>63</v>
      </c>
      <c r="W248" s="98">
        <v>10.815047021943569</v>
      </c>
      <c r="X248" s="68"/>
      <c r="Z248" s="6" t="s">
        <v>381</v>
      </c>
    </row>
    <row r="249" spans="1:26">
      <c r="A249" s="93" t="s">
        <v>380</v>
      </c>
      <c r="B249" s="68"/>
      <c r="C249" s="94">
        <v>79.599999999999994</v>
      </c>
      <c r="D249" s="94">
        <v>137.9</v>
      </c>
      <c r="E249" s="94">
        <v>218.7</v>
      </c>
      <c r="F249" s="95">
        <f t="shared" si="7"/>
        <v>0.57722987672226245</v>
      </c>
      <c r="G249" s="95"/>
      <c r="H249" s="96">
        <v>0.74</v>
      </c>
      <c r="I249" s="96">
        <v>3.6999999999999998E-2</v>
      </c>
      <c r="J249" s="96">
        <v>7.6600000000000001E-2</v>
      </c>
      <c r="K249" s="96">
        <v>3.7000000000000002E-3</v>
      </c>
      <c r="L249" s="89">
        <v>0.58665999999999996</v>
      </c>
      <c r="M249" s="97">
        <v>7.0099999999999996E-2</v>
      </c>
      <c r="N249" s="97">
        <v>2.7000000000000001E-3</v>
      </c>
      <c r="O249" s="94">
        <v>91000</v>
      </c>
      <c r="P249" s="97"/>
      <c r="Q249" s="94">
        <v>557</v>
      </c>
      <c r="R249" s="94">
        <v>23</v>
      </c>
      <c r="S249" s="94">
        <v>477</v>
      </c>
      <c r="T249" s="94">
        <v>23</v>
      </c>
      <c r="U249" s="94">
        <v>879</v>
      </c>
      <c r="V249" s="94">
        <v>82</v>
      </c>
      <c r="W249" s="98">
        <v>14.362657091561937</v>
      </c>
      <c r="X249" s="68"/>
      <c r="Z249" s="6" t="s">
        <v>379</v>
      </c>
    </row>
    <row r="250" spans="1:26">
      <c r="A250" s="93" t="s">
        <v>376</v>
      </c>
      <c r="B250" s="68"/>
      <c r="C250" s="94">
        <v>95.3</v>
      </c>
      <c r="D250" s="94">
        <v>264</v>
      </c>
      <c r="E250" s="94">
        <v>922</v>
      </c>
      <c r="F250" s="95">
        <f t="shared" si="7"/>
        <v>0.36098484848484846</v>
      </c>
      <c r="G250" s="95"/>
      <c r="H250" s="96">
        <v>7.7</v>
      </c>
      <c r="I250" s="96">
        <v>0.43</v>
      </c>
      <c r="J250" s="96">
        <v>0.35299999999999998</v>
      </c>
      <c r="K250" s="96">
        <v>2.1000000000000001E-2</v>
      </c>
      <c r="L250" s="89">
        <v>0.64534000000000002</v>
      </c>
      <c r="M250" s="97">
        <v>0.1595</v>
      </c>
      <c r="N250" s="97">
        <v>8.6E-3</v>
      </c>
      <c r="O250" s="94">
        <v>740000</v>
      </c>
      <c r="P250" s="97"/>
      <c r="Q250" s="94">
        <v>2181</v>
      </c>
      <c r="R250" s="94">
        <v>51</v>
      </c>
      <c r="S250" s="94">
        <v>1940</v>
      </c>
      <c r="T250" s="94">
        <v>110</v>
      </c>
      <c r="U250" s="94">
        <v>2400</v>
      </c>
      <c r="V250" s="94">
        <v>78</v>
      </c>
      <c r="W250" s="98">
        <v>19.166666666666664</v>
      </c>
      <c r="X250" s="68"/>
      <c r="Z250" s="6" t="s">
        <v>375</v>
      </c>
    </row>
    <row r="251" spans="1:26">
      <c r="A251" s="93" t="s">
        <v>374</v>
      </c>
      <c r="B251" s="68"/>
      <c r="C251" s="94">
        <v>351</v>
      </c>
      <c r="D251" s="94">
        <v>343.6</v>
      </c>
      <c r="E251" s="94">
        <v>3090</v>
      </c>
      <c r="F251" s="95">
        <f t="shared" si="7"/>
        <v>1.0215366705471478</v>
      </c>
      <c r="G251" s="95"/>
      <c r="H251" s="96">
        <v>3.74</v>
      </c>
      <c r="I251" s="96">
        <v>0.14000000000000001</v>
      </c>
      <c r="J251" s="96">
        <v>8.2199999999999995E-2</v>
      </c>
      <c r="K251" s="96">
        <v>2.5000000000000001E-3</v>
      </c>
      <c r="L251" s="89">
        <v>0.53634000000000004</v>
      </c>
      <c r="M251" s="97">
        <v>0.3246</v>
      </c>
      <c r="N251" s="97">
        <v>9.1999999999999998E-3</v>
      </c>
      <c r="O251" s="94">
        <v>41600</v>
      </c>
      <c r="P251" s="97"/>
      <c r="Q251" s="94">
        <v>1570</v>
      </c>
      <c r="R251" s="94">
        <v>29</v>
      </c>
      <c r="S251" s="94">
        <v>511</v>
      </c>
      <c r="T251" s="94">
        <v>15</v>
      </c>
      <c r="U251" s="94">
        <v>3573</v>
      </c>
      <c r="V251" s="94">
        <v>42</v>
      </c>
      <c r="W251" s="98">
        <v>67.452229299363054</v>
      </c>
      <c r="X251" s="68"/>
      <c r="Z251" s="6" t="s">
        <v>373</v>
      </c>
    </row>
    <row r="252" spans="1:26">
      <c r="A252" s="93" t="s">
        <v>444</v>
      </c>
      <c r="B252" s="68"/>
      <c r="C252" s="94">
        <v>289</v>
      </c>
      <c r="D252" s="94">
        <v>762</v>
      </c>
      <c r="E252" s="94">
        <v>1646</v>
      </c>
      <c r="F252" s="95">
        <f t="shared" si="7"/>
        <v>0.37926509186351703</v>
      </c>
      <c r="G252" s="95"/>
      <c r="H252" s="96">
        <v>1.994</v>
      </c>
      <c r="I252" s="96">
        <v>7.9000000000000001E-2</v>
      </c>
      <c r="J252" s="96">
        <v>0.11260000000000001</v>
      </c>
      <c r="K252" s="96">
        <v>4.7999999999999996E-3</v>
      </c>
      <c r="L252" s="89">
        <v>0.43611</v>
      </c>
      <c r="M252" s="97">
        <v>0.13059999999999999</v>
      </c>
      <c r="N252" s="97">
        <v>5.0000000000000001E-3</v>
      </c>
      <c r="O252" s="94">
        <v>54000</v>
      </c>
      <c r="P252" s="97"/>
      <c r="Q252" s="94">
        <v>1108</v>
      </c>
      <c r="R252" s="94">
        <v>26</v>
      </c>
      <c r="S252" s="94">
        <v>686</v>
      </c>
      <c r="T252" s="94">
        <v>28</v>
      </c>
      <c r="U252" s="94">
        <v>2059</v>
      </c>
      <c r="V252" s="94">
        <v>67</v>
      </c>
      <c r="W252" s="98">
        <v>38.086642599277972</v>
      </c>
      <c r="X252" s="101"/>
      <c r="Y252" s="6"/>
      <c r="Z252" s="6" t="s">
        <v>443</v>
      </c>
    </row>
    <row r="253" spans="1:26">
      <c r="A253" s="93" t="s">
        <v>456</v>
      </c>
      <c r="B253" s="68"/>
      <c r="C253" s="94">
        <v>167.9</v>
      </c>
      <c r="D253" s="94">
        <v>222.5</v>
      </c>
      <c r="E253" s="94">
        <v>754</v>
      </c>
      <c r="F253" s="95">
        <f t="shared" si="7"/>
        <v>0.75460674157303376</v>
      </c>
      <c r="G253" s="95"/>
      <c r="H253" s="96">
        <v>1.4139999999999999</v>
      </c>
      <c r="I253" s="96">
        <v>7.0999999999999994E-2</v>
      </c>
      <c r="J253" s="96">
        <v>0.105</v>
      </c>
      <c r="K253" s="96">
        <v>5.4999999999999997E-3</v>
      </c>
      <c r="L253" s="89">
        <v>0.57040999999999997</v>
      </c>
      <c r="M253" s="97">
        <v>0.10009999999999999</v>
      </c>
      <c r="N253" s="97">
        <v>4.1999999999999997E-3</v>
      </c>
      <c r="O253" s="94">
        <v>132000</v>
      </c>
      <c r="P253" s="97"/>
      <c r="Q253" s="94">
        <v>880</v>
      </c>
      <c r="R253" s="94">
        <v>30</v>
      </c>
      <c r="S253" s="94">
        <v>641</v>
      </c>
      <c r="T253" s="94">
        <v>32</v>
      </c>
      <c r="U253" s="94">
        <v>1584</v>
      </c>
      <c r="V253" s="94">
        <v>83</v>
      </c>
      <c r="W253" s="98">
        <v>27.15909090909091</v>
      </c>
      <c r="X253" s="68"/>
      <c r="Z253" s="6" t="s">
        <v>455</v>
      </c>
    </row>
    <row r="254" spans="1:26">
      <c r="A254" s="93" t="s">
        <v>454</v>
      </c>
      <c r="B254" s="68"/>
      <c r="C254" s="94">
        <v>110</v>
      </c>
      <c r="D254" s="94">
        <v>144.4</v>
      </c>
      <c r="E254" s="94">
        <v>670</v>
      </c>
      <c r="F254" s="95">
        <f t="shared" si="7"/>
        <v>0.76177285318559551</v>
      </c>
      <c r="G254" s="95"/>
      <c r="H254" s="96">
        <v>1.9930000000000001</v>
      </c>
      <c r="I254" s="96">
        <v>0.11</v>
      </c>
      <c r="J254" s="96">
        <v>0.123</v>
      </c>
      <c r="K254" s="96">
        <v>5.7000000000000002E-3</v>
      </c>
      <c r="L254" s="89">
        <v>0.53632000000000002</v>
      </c>
      <c r="M254" s="97">
        <v>0.11840000000000001</v>
      </c>
      <c r="N254" s="97">
        <v>5.3E-3</v>
      </c>
      <c r="O254" s="94">
        <v>310000</v>
      </c>
      <c r="P254" s="97"/>
      <c r="Q254" s="94">
        <v>1096</v>
      </c>
      <c r="R254" s="94">
        <v>38</v>
      </c>
      <c r="S254" s="94">
        <v>745</v>
      </c>
      <c r="T254" s="94">
        <v>33</v>
      </c>
      <c r="U254" s="94">
        <v>1870</v>
      </c>
      <c r="V254" s="94">
        <v>86</v>
      </c>
      <c r="W254" s="98">
        <v>32.025547445255476</v>
      </c>
      <c r="X254" s="68"/>
      <c r="Z254" s="6" t="s">
        <v>453</v>
      </c>
    </row>
    <row r="255" spans="1:26">
      <c r="A255" s="93" t="s">
        <v>452</v>
      </c>
      <c r="B255" s="68"/>
      <c r="C255" s="94">
        <v>175.1</v>
      </c>
      <c r="D255" s="94">
        <v>293</v>
      </c>
      <c r="E255" s="94">
        <v>1016</v>
      </c>
      <c r="F255" s="95">
        <f t="shared" si="7"/>
        <v>0.59761092150170647</v>
      </c>
      <c r="G255" s="95"/>
      <c r="H255" s="96">
        <v>3.46</v>
      </c>
      <c r="I255" s="96">
        <v>0.13</v>
      </c>
      <c r="J255" s="96">
        <v>0.21909999999999999</v>
      </c>
      <c r="K255" s="96">
        <v>8.8000000000000005E-3</v>
      </c>
      <c r="L255" s="89">
        <v>0.63371</v>
      </c>
      <c r="M255" s="97">
        <v>0.1159</v>
      </c>
      <c r="N255" s="97">
        <v>3.5000000000000001E-3</v>
      </c>
      <c r="O255" s="94">
        <v>4400000</v>
      </c>
      <c r="P255" s="97"/>
      <c r="Q255" s="94">
        <v>1503</v>
      </c>
      <c r="R255" s="94">
        <v>30</v>
      </c>
      <c r="S255" s="94">
        <v>1270</v>
      </c>
      <c r="T255" s="94">
        <v>46</v>
      </c>
      <c r="U255" s="94">
        <v>1845</v>
      </c>
      <c r="V255" s="94">
        <v>54</v>
      </c>
      <c r="W255" s="98">
        <v>31.165311653116532</v>
      </c>
      <c r="X255" s="68"/>
      <c r="Z255" s="6" t="s">
        <v>451</v>
      </c>
    </row>
    <row r="256" spans="1:26">
      <c r="A256" s="93" t="s">
        <v>450</v>
      </c>
      <c r="B256" s="68"/>
      <c r="C256" s="94">
        <v>74.2</v>
      </c>
      <c r="D256" s="94">
        <v>105.2</v>
      </c>
      <c r="E256" s="94">
        <v>548</v>
      </c>
      <c r="F256" s="95">
        <f t="shared" si="7"/>
        <v>0.70532319391634979</v>
      </c>
      <c r="G256" s="95"/>
      <c r="H256" s="96">
        <v>3.35</v>
      </c>
      <c r="I256" s="96">
        <v>0.14000000000000001</v>
      </c>
      <c r="J256" s="96">
        <v>0.21740000000000001</v>
      </c>
      <c r="K256" s="96">
        <v>8.3999999999999995E-3</v>
      </c>
      <c r="L256" s="89">
        <v>0.67032999999999998</v>
      </c>
      <c r="M256" s="97">
        <v>0.1096</v>
      </c>
      <c r="N256" s="97">
        <v>3.0999999999999999E-3</v>
      </c>
      <c r="O256" s="94">
        <v>430000</v>
      </c>
      <c r="P256" s="97"/>
      <c r="Q256" s="94">
        <v>1481</v>
      </c>
      <c r="R256" s="94">
        <v>34</v>
      </c>
      <c r="S256" s="94">
        <v>1271</v>
      </c>
      <c r="T256" s="94">
        <v>47</v>
      </c>
      <c r="U256" s="94">
        <v>1797</v>
      </c>
      <c r="V256" s="94">
        <v>51</v>
      </c>
      <c r="W256" s="98">
        <v>29.271007234279356</v>
      </c>
      <c r="X256" s="68"/>
      <c r="Z256" s="6" t="s">
        <v>449</v>
      </c>
    </row>
    <row r="257" spans="1:26">
      <c r="A257" s="93" t="s">
        <v>436</v>
      </c>
      <c r="B257" s="68"/>
      <c r="C257" s="94">
        <v>109.2</v>
      </c>
      <c r="D257" s="94">
        <v>379</v>
      </c>
      <c r="E257" s="94">
        <v>938</v>
      </c>
      <c r="F257" s="95">
        <f t="shared" si="7"/>
        <v>0.28812664907651714</v>
      </c>
      <c r="G257" s="95"/>
      <c r="H257" s="96">
        <v>6.5</v>
      </c>
      <c r="I257" s="96">
        <v>0.24</v>
      </c>
      <c r="J257" s="96">
        <v>0.29770000000000002</v>
      </c>
      <c r="K257" s="96">
        <v>1.2E-2</v>
      </c>
      <c r="L257" s="89">
        <v>0.53066999999999998</v>
      </c>
      <c r="M257" s="97">
        <v>0.15890000000000001</v>
      </c>
      <c r="N257" s="97">
        <v>4.8999999999999998E-3</v>
      </c>
      <c r="O257" s="94">
        <v>210000</v>
      </c>
      <c r="P257" s="97"/>
      <c r="Q257" s="94">
        <v>2038</v>
      </c>
      <c r="R257" s="94">
        <v>33</v>
      </c>
      <c r="S257" s="94">
        <v>1673</v>
      </c>
      <c r="T257" s="94">
        <v>58</v>
      </c>
      <c r="U257" s="94">
        <v>2418</v>
      </c>
      <c r="V257" s="94">
        <v>50</v>
      </c>
      <c r="W257" s="98">
        <v>30.810587262200162</v>
      </c>
      <c r="X257" s="68"/>
      <c r="Z257" s="6" t="s">
        <v>435</v>
      </c>
    </row>
    <row r="258" spans="1:26">
      <c r="A258" s="93" t="s">
        <v>448</v>
      </c>
      <c r="B258" s="68"/>
      <c r="C258" s="94">
        <v>45.9</v>
      </c>
      <c r="D258" s="94">
        <v>383</v>
      </c>
      <c r="E258" s="94">
        <v>246</v>
      </c>
      <c r="F258" s="95">
        <f t="shared" si="7"/>
        <v>0.11984334203655352</v>
      </c>
      <c r="G258" s="95"/>
      <c r="H258" s="96">
        <v>3.1920000000000002</v>
      </c>
      <c r="I258" s="96">
        <v>0.12</v>
      </c>
      <c r="J258" s="96">
        <v>0.20610000000000001</v>
      </c>
      <c r="K258" s="96">
        <v>8.0000000000000002E-3</v>
      </c>
      <c r="L258" s="89">
        <v>0.74348000000000003</v>
      </c>
      <c r="M258" s="97">
        <v>0.1128</v>
      </c>
      <c r="N258" s="97">
        <v>2.8999999999999998E-3</v>
      </c>
      <c r="O258" s="94">
        <v>100000</v>
      </c>
      <c r="P258" s="97"/>
      <c r="Q258" s="94">
        <v>1441</v>
      </c>
      <c r="R258" s="94">
        <v>30</v>
      </c>
      <c r="S258" s="94">
        <v>1205</v>
      </c>
      <c r="T258" s="94">
        <v>42</v>
      </c>
      <c r="U258" s="94">
        <v>1819</v>
      </c>
      <c r="V258" s="94">
        <v>45</v>
      </c>
      <c r="W258" s="98">
        <v>33.754810335349092</v>
      </c>
      <c r="X258" s="101"/>
      <c r="Y258" s="6"/>
      <c r="Z258" s="6" t="s">
        <v>447</v>
      </c>
    </row>
    <row r="259" spans="1:26">
      <c r="A259" s="93" t="s">
        <v>446</v>
      </c>
      <c r="B259" s="68"/>
      <c r="C259" s="94">
        <v>235.8</v>
      </c>
      <c r="D259" s="94">
        <v>214.5</v>
      </c>
      <c r="E259" s="94">
        <v>1764</v>
      </c>
      <c r="F259" s="95">
        <f t="shared" si="7"/>
        <v>1.0993006993006993</v>
      </c>
      <c r="G259" s="95"/>
      <c r="H259" s="96">
        <v>3.65</v>
      </c>
      <c r="I259" s="96">
        <v>0.14000000000000001</v>
      </c>
      <c r="J259" s="96">
        <v>0.2286</v>
      </c>
      <c r="K259" s="96">
        <v>9.2999999999999992E-3</v>
      </c>
      <c r="L259" s="89">
        <v>0.68711</v>
      </c>
      <c r="M259" s="97">
        <v>0.1164</v>
      </c>
      <c r="N259" s="97">
        <v>3.2000000000000002E-3</v>
      </c>
      <c r="O259" s="94">
        <v>120000</v>
      </c>
      <c r="P259" s="97"/>
      <c r="Q259" s="94">
        <v>1548</v>
      </c>
      <c r="R259" s="94">
        <v>31</v>
      </c>
      <c r="S259" s="94">
        <v>1323</v>
      </c>
      <c r="T259" s="94">
        <v>49</v>
      </c>
      <c r="U259" s="94">
        <v>1870</v>
      </c>
      <c r="V259" s="94">
        <v>48</v>
      </c>
      <c r="W259" s="98">
        <v>29.251336898395721</v>
      </c>
      <c r="X259" s="68"/>
      <c r="Z259" s="6" t="s">
        <v>445</v>
      </c>
    </row>
    <row r="260" spans="1:26">
      <c r="A260" s="93" t="s">
        <v>430</v>
      </c>
      <c r="B260" s="68"/>
      <c r="C260" s="94">
        <v>695</v>
      </c>
      <c r="D260" s="94">
        <v>470</v>
      </c>
      <c r="E260" s="94">
        <v>2890</v>
      </c>
      <c r="F260" s="95">
        <f t="shared" si="7"/>
        <v>1.4787234042553192</v>
      </c>
      <c r="G260" s="95"/>
      <c r="H260" s="96">
        <v>1.7330000000000001</v>
      </c>
      <c r="I260" s="96">
        <v>9.7000000000000003E-2</v>
      </c>
      <c r="J260" s="96">
        <v>0.10150000000000001</v>
      </c>
      <c r="K260" s="96">
        <v>3.7000000000000002E-3</v>
      </c>
      <c r="L260" s="89">
        <v>0.41559000000000001</v>
      </c>
      <c r="M260" s="97">
        <v>0.12470000000000001</v>
      </c>
      <c r="N260" s="97">
        <v>6.0000000000000001E-3</v>
      </c>
      <c r="O260" s="94">
        <v>49000</v>
      </c>
      <c r="P260" s="97"/>
      <c r="Q260" s="94">
        <v>999</v>
      </c>
      <c r="R260" s="94">
        <v>34</v>
      </c>
      <c r="S260" s="94">
        <v>622</v>
      </c>
      <c r="T260" s="94">
        <v>21</v>
      </c>
      <c r="U260" s="94">
        <v>1917</v>
      </c>
      <c r="V260" s="94">
        <v>85</v>
      </c>
      <c r="W260" s="98">
        <v>37.737737737737746</v>
      </c>
      <c r="X260" s="68"/>
      <c r="Z260" s="6" t="s">
        <v>429</v>
      </c>
    </row>
    <row r="261" spans="1:26">
      <c r="A261" s="93" t="s">
        <v>442</v>
      </c>
      <c r="B261" s="68"/>
      <c r="C261" s="94">
        <v>617</v>
      </c>
      <c r="D261" s="94">
        <v>348</v>
      </c>
      <c r="E261" s="94">
        <v>1209</v>
      </c>
      <c r="F261" s="95">
        <f t="shared" si="7"/>
        <v>1.7729885057471264</v>
      </c>
      <c r="G261" s="95"/>
      <c r="H261" s="96">
        <v>0.65200000000000002</v>
      </c>
      <c r="I261" s="96">
        <v>2.1000000000000001E-2</v>
      </c>
      <c r="J261" s="96">
        <v>7.3300000000000004E-2</v>
      </c>
      <c r="K261" s="96">
        <v>2.2000000000000001E-3</v>
      </c>
      <c r="L261" s="89">
        <v>0.48233999999999999</v>
      </c>
      <c r="M261" s="97">
        <v>6.4100000000000004E-2</v>
      </c>
      <c r="N261" s="97">
        <v>1.6999999999999999E-3</v>
      </c>
      <c r="O261" s="94">
        <v>39000</v>
      </c>
      <c r="P261" s="97"/>
      <c r="Q261" s="94">
        <v>507.4</v>
      </c>
      <c r="R261" s="94">
        <v>13</v>
      </c>
      <c r="S261" s="94">
        <v>455.7</v>
      </c>
      <c r="T261" s="94">
        <v>13</v>
      </c>
      <c r="U261" s="94">
        <v>727</v>
      </c>
      <c r="V261" s="94">
        <v>57</v>
      </c>
      <c r="W261" s="98">
        <v>10.189199842333462</v>
      </c>
      <c r="X261" s="68"/>
      <c r="Z261" s="6" t="s">
        <v>441</v>
      </c>
    </row>
    <row r="262" spans="1:26">
      <c r="A262" s="93" t="s">
        <v>440</v>
      </c>
      <c r="B262" s="68"/>
      <c r="C262" s="94">
        <v>78</v>
      </c>
      <c r="D262" s="94">
        <v>101</v>
      </c>
      <c r="E262" s="94">
        <v>278</v>
      </c>
      <c r="F262" s="95">
        <f t="shared" si="7"/>
        <v>0.7722772277227723</v>
      </c>
      <c r="G262" s="95"/>
      <c r="H262" s="96">
        <v>1.202</v>
      </c>
      <c r="I262" s="96">
        <v>0.06</v>
      </c>
      <c r="J262" s="96">
        <v>8.5999999999999993E-2</v>
      </c>
      <c r="K262" s="96">
        <v>4.1999999999999997E-3</v>
      </c>
      <c r="L262" s="89">
        <v>0.58684000000000003</v>
      </c>
      <c r="M262" s="97">
        <v>0.1022</v>
      </c>
      <c r="N262" s="97">
        <v>4.1999999999999997E-3</v>
      </c>
      <c r="O262" s="94">
        <v>32000</v>
      </c>
      <c r="P262" s="97"/>
      <c r="Q262" s="94">
        <v>796</v>
      </c>
      <c r="R262" s="94">
        <v>28</v>
      </c>
      <c r="S262" s="94">
        <v>531</v>
      </c>
      <c r="T262" s="94">
        <v>25</v>
      </c>
      <c r="U262" s="94">
        <v>1630</v>
      </c>
      <c r="V262" s="94">
        <v>80</v>
      </c>
      <c r="W262" s="98">
        <v>33.291457286432156</v>
      </c>
      <c r="X262" s="68"/>
      <c r="Z262" s="6" t="s">
        <v>439</v>
      </c>
    </row>
    <row r="263" spans="1:26">
      <c r="A263" s="93" t="s">
        <v>438</v>
      </c>
      <c r="B263" s="68"/>
      <c r="C263" s="94">
        <v>181.3</v>
      </c>
      <c r="D263" s="94">
        <v>136.19999999999999</v>
      </c>
      <c r="E263" s="94">
        <v>607</v>
      </c>
      <c r="F263" s="78">
        <f t="shared" si="7"/>
        <v>1.3311306901615274</v>
      </c>
      <c r="G263" s="78"/>
      <c r="H263" s="96">
        <v>1.2649999999999999</v>
      </c>
      <c r="I263" s="96">
        <v>5.2999999999999999E-2</v>
      </c>
      <c r="J263" s="96">
        <v>0.11310000000000001</v>
      </c>
      <c r="K263" s="96">
        <v>4.8999999999999998E-3</v>
      </c>
      <c r="L263" s="89">
        <v>0.65161999999999998</v>
      </c>
      <c r="M263" s="97">
        <v>8.1600000000000006E-2</v>
      </c>
      <c r="N263" s="97">
        <v>2.5999999999999999E-3</v>
      </c>
      <c r="O263" s="94">
        <v>22000</v>
      </c>
      <c r="P263" s="97"/>
      <c r="Q263" s="94">
        <v>820</v>
      </c>
      <c r="R263" s="94">
        <v>24</v>
      </c>
      <c r="S263" s="94">
        <v>691</v>
      </c>
      <c r="T263" s="94">
        <v>29</v>
      </c>
      <c r="U263" s="94">
        <v>1215</v>
      </c>
      <c r="V263" s="94">
        <v>63</v>
      </c>
      <c r="W263" s="98">
        <v>15.731707317073173</v>
      </c>
      <c r="X263" s="101"/>
      <c r="Y263" s="6"/>
      <c r="Z263" s="6" t="s">
        <v>437</v>
      </c>
    </row>
    <row r="264" spans="1:26">
      <c r="A264" s="93" t="s">
        <v>434</v>
      </c>
      <c r="B264" s="68"/>
      <c r="C264" s="94">
        <v>440</v>
      </c>
      <c r="D264" s="94">
        <v>393</v>
      </c>
      <c r="E264" s="94">
        <v>1399</v>
      </c>
      <c r="F264" s="95">
        <f t="shared" si="7"/>
        <v>1.1195928753180662</v>
      </c>
      <c r="G264" s="95"/>
      <c r="H264" s="96">
        <v>1.2589999999999999</v>
      </c>
      <c r="I264" s="96">
        <v>5.1999999999999998E-2</v>
      </c>
      <c r="J264" s="96">
        <v>8.5400000000000004E-2</v>
      </c>
      <c r="K264" s="96">
        <v>3.3E-3</v>
      </c>
      <c r="L264" s="89">
        <v>0.36359999999999998</v>
      </c>
      <c r="M264" s="97">
        <v>0.10879999999999999</v>
      </c>
      <c r="N264" s="97">
        <v>4.1000000000000003E-3</v>
      </c>
      <c r="O264" s="94">
        <v>117000</v>
      </c>
      <c r="P264" s="97"/>
      <c r="Q264" s="94">
        <v>818</v>
      </c>
      <c r="R264" s="94">
        <v>23</v>
      </c>
      <c r="S264" s="94">
        <v>527</v>
      </c>
      <c r="T264" s="94">
        <v>20</v>
      </c>
      <c r="U264" s="94">
        <v>1704</v>
      </c>
      <c r="V264" s="94">
        <v>71</v>
      </c>
      <c r="W264" s="98">
        <v>35.574572127139362</v>
      </c>
      <c r="X264" s="68"/>
      <c r="Z264" s="6" t="s">
        <v>433</v>
      </c>
    </row>
    <row r="265" spans="1:26">
      <c r="A265" s="69"/>
      <c r="B265" s="68"/>
      <c r="C265" s="68"/>
      <c r="D265" s="68"/>
      <c r="E265" s="68"/>
      <c r="F265" s="68"/>
      <c r="G265" s="68"/>
      <c r="H265" s="68"/>
      <c r="I265" s="68"/>
      <c r="J265" s="68"/>
      <c r="K265" s="68"/>
      <c r="L265" s="99"/>
      <c r="M265" s="68"/>
      <c r="N265" s="68"/>
      <c r="O265" s="68"/>
      <c r="P265" s="68"/>
      <c r="Q265" s="68"/>
      <c r="R265" s="68"/>
      <c r="S265" s="68"/>
      <c r="T265" s="68"/>
      <c r="U265" s="68"/>
      <c r="V265" s="68"/>
      <c r="W265" s="68"/>
      <c r="X265" s="68"/>
    </row>
    <row r="266" spans="1:26">
      <c r="A266" s="69"/>
      <c r="B266" s="68"/>
      <c r="C266" s="68"/>
      <c r="D266" s="68"/>
      <c r="E266" s="68"/>
      <c r="F266" s="68"/>
      <c r="G266" s="68"/>
      <c r="H266" s="68"/>
      <c r="I266" s="68"/>
      <c r="J266" s="68"/>
      <c r="K266" s="68"/>
      <c r="L266" s="99"/>
      <c r="M266" s="68"/>
      <c r="N266" s="68"/>
      <c r="O266" s="68"/>
      <c r="P266" s="68"/>
      <c r="Q266" s="68"/>
      <c r="R266" s="68"/>
      <c r="S266" s="68"/>
      <c r="T266" s="68"/>
      <c r="U266" s="68"/>
      <c r="V266" s="68"/>
      <c r="W266" s="68"/>
      <c r="X266" s="68"/>
    </row>
    <row r="267" spans="1:26">
      <c r="A267" s="70" t="s">
        <v>372</v>
      </c>
      <c r="B267" s="68"/>
      <c r="C267" s="68"/>
      <c r="D267" s="68"/>
      <c r="E267" s="68"/>
      <c r="F267" s="68"/>
      <c r="G267" s="68"/>
      <c r="H267" s="68"/>
      <c r="I267" s="68"/>
      <c r="J267" s="68"/>
      <c r="K267" s="68"/>
      <c r="L267" s="78"/>
      <c r="M267" s="68"/>
      <c r="N267" s="68"/>
      <c r="O267" s="68"/>
      <c r="P267" s="68"/>
      <c r="Q267" s="68"/>
      <c r="R267" s="68"/>
      <c r="S267" s="68"/>
      <c r="T267" s="68"/>
      <c r="U267" s="68"/>
      <c r="V267" s="68"/>
      <c r="W267" s="68"/>
      <c r="X267" s="68"/>
    </row>
    <row r="268" spans="1:26" s="7" customFormat="1">
      <c r="A268" s="76" t="s">
        <v>371</v>
      </c>
      <c r="B268" s="100"/>
      <c r="C268" s="77">
        <v>312.5</v>
      </c>
      <c r="D268" s="77">
        <v>705</v>
      </c>
      <c r="E268" s="77">
        <v>258.5</v>
      </c>
      <c r="F268" s="78">
        <f t="shared" ref="F268:F299" si="8">C268/D268</f>
        <v>0.4432624113475177</v>
      </c>
      <c r="G268" s="78"/>
      <c r="H268" s="79">
        <v>0.66700000000000004</v>
      </c>
      <c r="I268" s="79">
        <v>2.1000000000000001E-2</v>
      </c>
      <c r="J268" s="79">
        <v>8.3500000000000005E-2</v>
      </c>
      <c r="K268" s="79">
        <v>2.7000000000000001E-3</v>
      </c>
      <c r="L268" s="102">
        <v>0.59555999999999998</v>
      </c>
      <c r="M268" s="81">
        <v>5.6899999999999999E-2</v>
      </c>
      <c r="N268" s="81">
        <v>1.2999999999999999E-3</v>
      </c>
      <c r="O268" s="77">
        <v>160000</v>
      </c>
      <c r="P268" s="100"/>
      <c r="Q268" s="77">
        <v>517.1</v>
      </c>
      <c r="R268" s="77">
        <v>13</v>
      </c>
      <c r="S268" s="77">
        <v>518</v>
      </c>
      <c r="T268" s="77">
        <v>16</v>
      </c>
      <c r="U268" s="77">
        <v>468</v>
      </c>
      <c r="V268" s="77">
        <v>51</v>
      </c>
      <c r="W268" s="82">
        <v>-0.17404757300327756</v>
      </c>
      <c r="X268" s="100"/>
      <c r="Y268" s="8"/>
    </row>
    <row r="269" spans="1:26" s="7" customFormat="1">
      <c r="A269" s="76" t="s">
        <v>370</v>
      </c>
      <c r="B269" s="100"/>
      <c r="C269" s="77">
        <v>23.94</v>
      </c>
      <c r="D269" s="77">
        <v>261.5</v>
      </c>
      <c r="E269" s="77">
        <v>19.079999999999998</v>
      </c>
      <c r="F269" s="78">
        <f t="shared" si="8"/>
        <v>9.1548757170172093E-2</v>
      </c>
      <c r="G269" s="78"/>
      <c r="H269" s="79">
        <v>0.63900000000000001</v>
      </c>
      <c r="I269" s="79">
        <v>2.3E-2</v>
      </c>
      <c r="J269" s="79">
        <v>8.0699999999999994E-2</v>
      </c>
      <c r="K269" s="79">
        <v>2.7000000000000001E-3</v>
      </c>
      <c r="L269" s="102">
        <v>0.55622000000000005</v>
      </c>
      <c r="M269" s="81">
        <v>5.79E-2</v>
      </c>
      <c r="N269" s="81">
        <v>1.6000000000000001E-3</v>
      </c>
      <c r="O269" s="77">
        <v>80000</v>
      </c>
      <c r="P269" s="100"/>
      <c r="Q269" s="77">
        <v>499</v>
      </c>
      <c r="R269" s="77">
        <v>14</v>
      </c>
      <c r="S269" s="77">
        <v>500</v>
      </c>
      <c r="T269" s="77">
        <v>16</v>
      </c>
      <c r="U269" s="77">
        <v>491</v>
      </c>
      <c r="V269" s="77">
        <v>61</v>
      </c>
      <c r="W269" s="82">
        <v>-0.20040080160319551</v>
      </c>
      <c r="X269" s="100"/>
      <c r="Y269" s="8"/>
    </row>
    <row r="270" spans="1:26" s="7" customFormat="1">
      <c r="A270" s="76" t="s">
        <v>369</v>
      </c>
      <c r="B270" s="100"/>
      <c r="C270" s="77">
        <v>144.5</v>
      </c>
      <c r="D270" s="77">
        <v>494</v>
      </c>
      <c r="E270" s="77">
        <v>116.8</v>
      </c>
      <c r="F270" s="78">
        <f t="shared" si="8"/>
        <v>0.29251012145748989</v>
      </c>
      <c r="G270" s="78"/>
      <c r="H270" s="79">
        <v>0.65700000000000003</v>
      </c>
      <c r="I270" s="79">
        <v>2.1000000000000001E-2</v>
      </c>
      <c r="J270" s="79">
        <v>8.3599999999999994E-2</v>
      </c>
      <c r="K270" s="79">
        <v>2.7000000000000001E-3</v>
      </c>
      <c r="L270" s="102">
        <v>0.54110999999999998</v>
      </c>
      <c r="M270" s="81">
        <v>5.6599999999999998E-2</v>
      </c>
      <c r="N270" s="81">
        <v>1.4E-3</v>
      </c>
      <c r="O270" s="77">
        <v>66000</v>
      </c>
      <c r="P270" s="100"/>
      <c r="Q270" s="77">
        <v>510.1</v>
      </c>
      <c r="R270" s="77">
        <v>13</v>
      </c>
      <c r="S270" s="77">
        <v>517</v>
      </c>
      <c r="T270" s="77">
        <v>16</v>
      </c>
      <c r="U270" s="77">
        <v>450</v>
      </c>
      <c r="V270" s="77">
        <v>53</v>
      </c>
      <c r="W270" s="82">
        <v>-1.3526759458929671</v>
      </c>
      <c r="X270" s="100"/>
      <c r="Y270" s="8"/>
    </row>
    <row r="271" spans="1:26" s="7" customFormat="1">
      <c r="A271" s="76" t="s">
        <v>368</v>
      </c>
      <c r="B271" s="100"/>
      <c r="C271" s="77">
        <v>4.74</v>
      </c>
      <c r="D271" s="77">
        <v>676</v>
      </c>
      <c r="E271" s="77">
        <v>6.72</v>
      </c>
      <c r="F271" s="78">
        <f t="shared" si="8"/>
        <v>7.0118343195266272E-3</v>
      </c>
      <c r="G271" s="78"/>
      <c r="H271" s="79">
        <v>0.42759999999999998</v>
      </c>
      <c r="I271" s="79">
        <v>1.4E-2</v>
      </c>
      <c r="J271" s="79">
        <v>5.3800000000000001E-2</v>
      </c>
      <c r="K271" s="79">
        <v>1.8E-3</v>
      </c>
      <c r="L271" s="102">
        <v>0.53120999999999996</v>
      </c>
      <c r="M271" s="81">
        <v>5.74E-2</v>
      </c>
      <c r="N271" s="81">
        <v>1.5E-3</v>
      </c>
      <c r="O271" s="77">
        <v>122000</v>
      </c>
      <c r="P271" s="100"/>
      <c r="Q271" s="77">
        <v>360.6</v>
      </c>
      <c r="R271" s="77">
        <v>9.8000000000000007</v>
      </c>
      <c r="S271" s="77">
        <v>338.4</v>
      </c>
      <c r="T271" s="77">
        <v>11</v>
      </c>
      <c r="U271" s="77">
        <v>463</v>
      </c>
      <c r="V271" s="77">
        <v>57</v>
      </c>
      <c r="W271" s="82">
        <v>6.1564059900166557</v>
      </c>
      <c r="X271" s="100"/>
      <c r="Y271" s="8"/>
    </row>
    <row r="272" spans="1:26" s="7" customFormat="1">
      <c r="A272" s="76" t="s">
        <v>367</v>
      </c>
      <c r="B272" s="100"/>
      <c r="C272" s="77">
        <v>30.7</v>
      </c>
      <c r="D272" s="77">
        <v>216.6</v>
      </c>
      <c r="E272" s="77">
        <v>25</v>
      </c>
      <c r="F272" s="78">
        <f t="shared" si="8"/>
        <v>0.141735918744229</v>
      </c>
      <c r="G272" s="78"/>
      <c r="H272" s="79">
        <v>0.67200000000000004</v>
      </c>
      <c r="I272" s="79">
        <v>2.5000000000000001E-2</v>
      </c>
      <c r="J272" s="79">
        <v>8.4699999999999998E-2</v>
      </c>
      <c r="K272" s="79">
        <v>3.0999999999999999E-3</v>
      </c>
      <c r="L272" s="102">
        <v>0.63129000000000002</v>
      </c>
      <c r="M272" s="81">
        <v>5.74E-2</v>
      </c>
      <c r="N272" s="81">
        <v>1.5E-3</v>
      </c>
      <c r="O272" s="77">
        <v>38000</v>
      </c>
      <c r="P272" s="100"/>
      <c r="Q272" s="77">
        <v>517</v>
      </c>
      <c r="R272" s="77">
        <v>15</v>
      </c>
      <c r="S272" s="77">
        <v>523</v>
      </c>
      <c r="T272" s="77">
        <v>18</v>
      </c>
      <c r="U272" s="77">
        <v>470</v>
      </c>
      <c r="V272" s="77">
        <v>56</v>
      </c>
      <c r="W272" s="82">
        <v>-1.1605415860735047</v>
      </c>
      <c r="X272" s="100"/>
      <c r="Y272" s="8"/>
    </row>
    <row r="273" spans="1:25" s="7" customFormat="1">
      <c r="A273" s="76" t="s">
        <v>366</v>
      </c>
      <c r="B273" s="100"/>
      <c r="C273" s="77">
        <v>335.6</v>
      </c>
      <c r="D273" s="77">
        <v>339.1</v>
      </c>
      <c r="E273" s="77">
        <v>288.89999999999998</v>
      </c>
      <c r="F273" s="78">
        <f t="shared" si="8"/>
        <v>0.98967856089649076</v>
      </c>
      <c r="G273" s="78"/>
      <c r="H273" s="79">
        <v>0.66600000000000004</v>
      </c>
      <c r="I273" s="79">
        <v>2.5000000000000001E-2</v>
      </c>
      <c r="J273" s="79">
        <v>8.4199999999999997E-2</v>
      </c>
      <c r="K273" s="79">
        <v>3.0000000000000001E-3</v>
      </c>
      <c r="L273" s="102">
        <v>0.69296000000000002</v>
      </c>
      <c r="M273" s="81">
        <v>5.74E-2</v>
      </c>
      <c r="N273" s="81">
        <v>1.5E-3</v>
      </c>
      <c r="O273" s="77">
        <v>38000</v>
      </c>
      <c r="P273" s="100"/>
      <c r="Q273" s="77">
        <v>515</v>
      </c>
      <c r="R273" s="77">
        <v>15</v>
      </c>
      <c r="S273" s="77">
        <v>520</v>
      </c>
      <c r="T273" s="77">
        <v>18</v>
      </c>
      <c r="U273" s="77">
        <v>461</v>
      </c>
      <c r="V273" s="77">
        <v>57</v>
      </c>
      <c r="W273" s="82">
        <v>-0.97087378640776656</v>
      </c>
      <c r="X273" s="100"/>
      <c r="Y273" s="8"/>
    </row>
    <row r="274" spans="1:25" s="7" customFormat="1">
      <c r="A274" s="76" t="s">
        <v>365</v>
      </c>
      <c r="B274" s="100"/>
      <c r="C274" s="77">
        <v>34.36</v>
      </c>
      <c r="D274" s="77">
        <v>427</v>
      </c>
      <c r="E274" s="77">
        <v>26.9</v>
      </c>
      <c r="F274" s="78">
        <f t="shared" si="8"/>
        <v>8.0468384074941446E-2</v>
      </c>
      <c r="G274" s="78"/>
      <c r="H274" s="79">
        <v>0.64600000000000002</v>
      </c>
      <c r="I274" s="79">
        <v>2.1000000000000001E-2</v>
      </c>
      <c r="J274" s="79">
        <v>8.2000000000000003E-2</v>
      </c>
      <c r="K274" s="79">
        <v>2.5999999999999999E-3</v>
      </c>
      <c r="L274" s="102">
        <v>0.47119</v>
      </c>
      <c r="M274" s="81">
        <v>5.7000000000000002E-2</v>
      </c>
      <c r="N274" s="81">
        <v>1.4E-3</v>
      </c>
      <c r="O274" s="77">
        <v>72000</v>
      </c>
      <c r="P274" s="100"/>
      <c r="Q274" s="77">
        <v>503.4</v>
      </c>
      <c r="R274" s="77">
        <v>13</v>
      </c>
      <c r="S274" s="77">
        <v>508</v>
      </c>
      <c r="T274" s="77">
        <v>15</v>
      </c>
      <c r="U274" s="77">
        <v>470</v>
      </c>
      <c r="V274" s="77">
        <v>54</v>
      </c>
      <c r="W274" s="82">
        <v>-0.91378625347635634</v>
      </c>
      <c r="X274" s="100"/>
      <c r="Y274" s="8"/>
    </row>
    <row r="275" spans="1:25" s="7" customFormat="1">
      <c r="A275" s="76" t="s">
        <v>364</v>
      </c>
      <c r="B275" s="100"/>
      <c r="C275" s="77">
        <v>33.06</v>
      </c>
      <c r="D275" s="77">
        <v>178.4</v>
      </c>
      <c r="E275" s="77">
        <v>25.58</v>
      </c>
      <c r="F275" s="78">
        <f t="shared" si="8"/>
        <v>0.18531390134529149</v>
      </c>
      <c r="G275" s="78"/>
      <c r="H275" s="79">
        <v>0.64900000000000002</v>
      </c>
      <c r="I275" s="79">
        <v>2.3E-2</v>
      </c>
      <c r="J275" s="79">
        <v>8.2900000000000001E-2</v>
      </c>
      <c r="K275" s="79">
        <v>2.8E-3</v>
      </c>
      <c r="L275" s="102">
        <v>0.57249000000000005</v>
      </c>
      <c r="M275" s="81">
        <v>5.6800000000000003E-2</v>
      </c>
      <c r="N275" s="81">
        <v>1.5E-3</v>
      </c>
      <c r="O275" s="77">
        <v>0</v>
      </c>
      <c r="P275" s="100"/>
      <c r="Q275" s="77">
        <v>504</v>
      </c>
      <c r="R275" s="77">
        <v>14</v>
      </c>
      <c r="S275" s="77">
        <v>513</v>
      </c>
      <c r="T275" s="77">
        <v>17</v>
      </c>
      <c r="U275" s="77">
        <v>452</v>
      </c>
      <c r="V275" s="77">
        <v>61</v>
      </c>
      <c r="W275" s="82">
        <v>-1.7857142857142794</v>
      </c>
      <c r="X275" s="100"/>
      <c r="Y275" s="8"/>
    </row>
    <row r="276" spans="1:25" s="7" customFormat="1">
      <c r="A276" s="76" t="s">
        <v>363</v>
      </c>
      <c r="B276" s="100"/>
      <c r="C276" s="77">
        <v>70</v>
      </c>
      <c r="D276" s="77">
        <v>398</v>
      </c>
      <c r="E276" s="77">
        <v>62.2</v>
      </c>
      <c r="F276" s="78">
        <f t="shared" si="8"/>
        <v>0.17587939698492464</v>
      </c>
      <c r="G276" s="78"/>
      <c r="H276" s="79">
        <v>0.66700000000000004</v>
      </c>
      <c r="I276" s="79">
        <v>3.4000000000000002E-2</v>
      </c>
      <c r="J276" s="79">
        <v>8.3099999999999993E-2</v>
      </c>
      <c r="K276" s="79">
        <v>4.1999999999999997E-3</v>
      </c>
      <c r="L276" s="102">
        <v>0.60826999999999998</v>
      </c>
      <c r="M276" s="81">
        <v>5.8900000000000001E-2</v>
      </c>
      <c r="N276" s="81">
        <v>2.3E-3</v>
      </c>
      <c r="O276" s="77">
        <v>41000</v>
      </c>
      <c r="P276" s="100"/>
      <c r="Q276" s="77">
        <v>513</v>
      </c>
      <c r="R276" s="77">
        <v>21</v>
      </c>
      <c r="S276" s="77">
        <v>513</v>
      </c>
      <c r="T276" s="77">
        <v>25</v>
      </c>
      <c r="U276" s="77">
        <v>502</v>
      </c>
      <c r="V276" s="77">
        <v>85</v>
      </c>
      <c r="W276" s="82">
        <v>0</v>
      </c>
      <c r="X276" s="100"/>
      <c r="Y276" s="8"/>
    </row>
    <row r="277" spans="1:25" s="7" customFormat="1">
      <c r="A277" s="76" t="s">
        <v>362</v>
      </c>
      <c r="B277" s="100"/>
      <c r="C277" s="77">
        <v>214.9</v>
      </c>
      <c r="D277" s="77">
        <v>305.10000000000002</v>
      </c>
      <c r="E277" s="77">
        <v>191.6</v>
      </c>
      <c r="F277" s="78">
        <f t="shared" si="8"/>
        <v>0.70435922648312022</v>
      </c>
      <c r="G277" s="78"/>
      <c r="H277" s="79">
        <v>0.70799999999999996</v>
      </c>
      <c r="I277" s="79">
        <v>2.5999999999999999E-2</v>
      </c>
      <c r="J277" s="79">
        <v>8.7400000000000005E-2</v>
      </c>
      <c r="K277" s="79">
        <v>2.8999999999999998E-3</v>
      </c>
      <c r="L277" s="102">
        <v>0.63370000000000004</v>
      </c>
      <c r="M277" s="81">
        <v>5.7799999999999997E-2</v>
      </c>
      <c r="N277" s="81">
        <v>1.5E-3</v>
      </c>
      <c r="O277" s="77">
        <v>40000</v>
      </c>
      <c r="P277" s="100"/>
      <c r="Q277" s="77">
        <v>540</v>
      </c>
      <c r="R277" s="77">
        <v>15</v>
      </c>
      <c r="S277" s="77">
        <v>539</v>
      </c>
      <c r="T277" s="77">
        <v>17</v>
      </c>
      <c r="U277" s="77">
        <v>495</v>
      </c>
      <c r="V277" s="77">
        <v>58</v>
      </c>
      <c r="W277" s="82">
        <v>0.18518518518518823</v>
      </c>
      <c r="X277" s="100"/>
      <c r="Y277" s="8"/>
    </row>
    <row r="278" spans="1:25" s="7" customFormat="1">
      <c r="A278" s="76" t="s">
        <v>361</v>
      </c>
      <c r="B278" s="100"/>
      <c r="C278" s="77">
        <v>35.61</v>
      </c>
      <c r="D278" s="77">
        <v>472</v>
      </c>
      <c r="E278" s="77">
        <v>27.36</v>
      </c>
      <c r="F278" s="78">
        <f t="shared" si="8"/>
        <v>7.5444915254237285E-2</v>
      </c>
      <c r="G278" s="78"/>
      <c r="H278" s="79">
        <v>0.64</v>
      </c>
      <c r="I278" s="79">
        <v>1.9E-2</v>
      </c>
      <c r="J278" s="79">
        <v>8.0799999999999997E-2</v>
      </c>
      <c r="K278" s="79">
        <v>2.5000000000000001E-3</v>
      </c>
      <c r="L278" s="102">
        <v>0.55600000000000005</v>
      </c>
      <c r="M278" s="81">
        <v>5.74E-2</v>
      </c>
      <c r="N278" s="81">
        <v>1.2999999999999999E-3</v>
      </c>
      <c r="O278" s="77">
        <v>26000</v>
      </c>
      <c r="P278" s="100"/>
      <c r="Q278" s="77">
        <v>501.4</v>
      </c>
      <c r="R278" s="77">
        <v>12</v>
      </c>
      <c r="S278" s="77">
        <v>500</v>
      </c>
      <c r="T278" s="77">
        <v>15</v>
      </c>
      <c r="U278" s="77">
        <v>480</v>
      </c>
      <c r="V278" s="77">
        <v>51</v>
      </c>
      <c r="W278" s="82">
        <v>0.27921818907059581</v>
      </c>
      <c r="X278" s="100"/>
      <c r="Y278" s="8"/>
    </row>
    <row r="279" spans="1:25" s="7" customFormat="1">
      <c r="A279" s="76" t="s">
        <v>360</v>
      </c>
      <c r="B279" s="100"/>
      <c r="C279" s="77">
        <v>136.6</v>
      </c>
      <c r="D279" s="77">
        <v>632</v>
      </c>
      <c r="E279" s="77">
        <v>98.8</v>
      </c>
      <c r="F279" s="78">
        <f t="shared" si="8"/>
        <v>0.2161392405063291</v>
      </c>
      <c r="G279" s="78"/>
      <c r="H279" s="79">
        <v>0.64500000000000002</v>
      </c>
      <c r="I279" s="79">
        <v>2.1000000000000001E-2</v>
      </c>
      <c r="J279" s="79">
        <v>8.1199999999999994E-2</v>
      </c>
      <c r="K279" s="79">
        <v>2.5000000000000001E-3</v>
      </c>
      <c r="L279" s="102">
        <v>0.59591000000000005</v>
      </c>
      <c r="M279" s="81">
        <v>5.7299999999999997E-2</v>
      </c>
      <c r="N279" s="81">
        <v>1.2999999999999999E-3</v>
      </c>
      <c r="O279" s="77">
        <v>30000</v>
      </c>
      <c r="P279" s="100"/>
      <c r="Q279" s="77">
        <v>503.7</v>
      </c>
      <c r="R279" s="77">
        <v>13</v>
      </c>
      <c r="S279" s="77">
        <v>503</v>
      </c>
      <c r="T279" s="77">
        <v>15</v>
      </c>
      <c r="U279" s="77">
        <v>474</v>
      </c>
      <c r="V279" s="77">
        <v>51</v>
      </c>
      <c r="W279" s="82">
        <v>0.13897161008536996</v>
      </c>
      <c r="X279" s="100"/>
      <c r="Y279" s="8"/>
    </row>
    <row r="280" spans="1:25" s="7" customFormat="1">
      <c r="A280" s="76" t="s">
        <v>359</v>
      </c>
      <c r="B280" s="100"/>
      <c r="C280" s="77">
        <v>121.5</v>
      </c>
      <c r="D280" s="77">
        <v>413</v>
      </c>
      <c r="E280" s="77">
        <v>110.9</v>
      </c>
      <c r="F280" s="78">
        <f t="shared" si="8"/>
        <v>0.29418886198547217</v>
      </c>
      <c r="G280" s="78"/>
      <c r="H280" s="79">
        <v>0.74299999999999999</v>
      </c>
      <c r="I280" s="79">
        <v>2.5999999999999999E-2</v>
      </c>
      <c r="J280" s="79">
        <v>8.6800000000000002E-2</v>
      </c>
      <c r="K280" s="79">
        <v>2.8E-3</v>
      </c>
      <c r="L280" s="102">
        <v>0.73380000000000001</v>
      </c>
      <c r="M280" s="81">
        <v>6.1400000000000003E-2</v>
      </c>
      <c r="N280" s="81">
        <v>1.4E-3</v>
      </c>
      <c r="O280" s="77">
        <v>39000</v>
      </c>
      <c r="P280" s="100"/>
      <c r="Q280" s="77">
        <v>561</v>
      </c>
      <c r="R280" s="77">
        <v>15</v>
      </c>
      <c r="S280" s="77">
        <v>536</v>
      </c>
      <c r="T280" s="77">
        <v>17</v>
      </c>
      <c r="U280" s="77">
        <v>639</v>
      </c>
      <c r="V280" s="77">
        <v>50</v>
      </c>
      <c r="W280" s="82">
        <v>4.4563279857397493</v>
      </c>
      <c r="X280" s="100"/>
      <c r="Y280" s="8"/>
    </row>
    <row r="281" spans="1:25" s="7" customFormat="1">
      <c r="A281" s="76" t="s">
        <v>358</v>
      </c>
      <c r="B281" s="100"/>
      <c r="C281" s="77">
        <v>84.3</v>
      </c>
      <c r="D281" s="77">
        <v>315.39999999999998</v>
      </c>
      <c r="E281" s="77">
        <v>67.7</v>
      </c>
      <c r="F281" s="78">
        <f t="shared" si="8"/>
        <v>0.26727964489537098</v>
      </c>
      <c r="G281" s="78"/>
      <c r="H281" s="79">
        <v>0.68400000000000005</v>
      </c>
      <c r="I281" s="79">
        <v>2.4E-2</v>
      </c>
      <c r="J281" s="79">
        <v>8.5999999999999993E-2</v>
      </c>
      <c r="K281" s="79">
        <v>3.2000000000000002E-3</v>
      </c>
      <c r="L281" s="102">
        <v>0.68691999999999998</v>
      </c>
      <c r="M281" s="81">
        <v>5.7500000000000002E-2</v>
      </c>
      <c r="N281" s="81">
        <v>1.5E-3</v>
      </c>
      <c r="O281" s="77">
        <v>27000</v>
      </c>
      <c r="P281" s="100"/>
      <c r="Q281" s="77">
        <v>525</v>
      </c>
      <c r="R281" s="77">
        <v>15</v>
      </c>
      <c r="S281" s="77">
        <v>531</v>
      </c>
      <c r="T281" s="77">
        <v>19</v>
      </c>
      <c r="U281" s="77">
        <v>486</v>
      </c>
      <c r="V281" s="77">
        <v>57</v>
      </c>
      <c r="W281" s="82">
        <v>-1.1428571428571344</v>
      </c>
      <c r="X281" s="100"/>
      <c r="Y281" s="8"/>
    </row>
    <row r="282" spans="1:25" s="7" customFormat="1">
      <c r="A282" s="76" t="s">
        <v>357</v>
      </c>
      <c r="B282" s="100"/>
      <c r="C282" s="77">
        <v>47.68</v>
      </c>
      <c r="D282" s="77">
        <v>237.2</v>
      </c>
      <c r="E282" s="77">
        <v>35.5</v>
      </c>
      <c r="F282" s="78">
        <f t="shared" si="8"/>
        <v>0.20101180438448568</v>
      </c>
      <c r="G282" s="78"/>
      <c r="H282" s="79">
        <v>0.65</v>
      </c>
      <c r="I282" s="79">
        <v>2.4E-2</v>
      </c>
      <c r="J282" s="79">
        <v>8.2699999999999996E-2</v>
      </c>
      <c r="K282" s="79">
        <v>2.8E-3</v>
      </c>
      <c r="L282" s="102">
        <v>0.49270000000000003</v>
      </c>
      <c r="M282" s="81">
        <v>5.6099999999999997E-2</v>
      </c>
      <c r="N282" s="81">
        <v>1.6000000000000001E-3</v>
      </c>
      <c r="O282" s="77">
        <v>54000</v>
      </c>
      <c r="P282" s="100"/>
      <c r="Q282" s="77">
        <v>506</v>
      </c>
      <c r="R282" s="77">
        <v>14</v>
      </c>
      <c r="S282" s="77">
        <v>513</v>
      </c>
      <c r="T282" s="77">
        <v>16</v>
      </c>
      <c r="U282" s="77">
        <v>429</v>
      </c>
      <c r="V282" s="77">
        <v>65</v>
      </c>
      <c r="W282" s="82">
        <v>-1.383399209486158</v>
      </c>
      <c r="X282" s="100"/>
      <c r="Y282" s="8"/>
    </row>
    <row r="283" spans="1:25" s="7" customFormat="1">
      <c r="A283" s="76" t="s">
        <v>356</v>
      </c>
      <c r="B283" s="100"/>
      <c r="C283" s="77">
        <v>79.099999999999994</v>
      </c>
      <c r="D283" s="77">
        <v>1801</v>
      </c>
      <c r="E283" s="77">
        <v>61.7</v>
      </c>
      <c r="F283" s="78">
        <f t="shared" si="8"/>
        <v>4.3920044419766796E-2</v>
      </c>
      <c r="G283" s="78"/>
      <c r="H283" s="79">
        <v>0.68300000000000005</v>
      </c>
      <c r="I283" s="79">
        <v>2.1999999999999999E-2</v>
      </c>
      <c r="J283" s="79">
        <v>8.4000000000000005E-2</v>
      </c>
      <c r="K283" s="79">
        <v>3.0000000000000001E-3</v>
      </c>
      <c r="L283" s="102">
        <v>0.47266999999999998</v>
      </c>
      <c r="M283" s="81">
        <v>6.0199999999999997E-2</v>
      </c>
      <c r="N283" s="81">
        <v>1.8E-3</v>
      </c>
      <c r="O283" s="77">
        <v>150000</v>
      </c>
      <c r="P283" s="100"/>
      <c r="Q283" s="77">
        <v>529</v>
      </c>
      <c r="R283" s="77">
        <v>14</v>
      </c>
      <c r="S283" s="77">
        <v>519</v>
      </c>
      <c r="T283" s="77">
        <v>18</v>
      </c>
      <c r="U283" s="77">
        <v>565</v>
      </c>
      <c r="V283" s="77">
        <v>61</v>
      </c>
      <c r="W283" s="82">
        <v>1.8903591682419618</v>
      </c>
      <c r="X283" s="100"/>
      <c r="Y283" s="8"/>
    </row>
    <row r="284" spans="1:25" s="7" customFormat="1">
      <c r="A284" s="76" t="s">
        <v>355</v>
      </c>
      <c r="B284" s="100"/>
      <c r="C284" s="77">
        <v>78.2</v>
      </c>
      <c r="D284" s="77">
        <v>360</v>
      </c>
      <c r="E284" s="77">
        <v>55.5</v>
      </c>
      <c r="F284" s="78">
        <f t="shared" si="8"/>
        <v>0.21722222222222223</v>
      </c>
      <c r="G284" s="78"/>
      <c r="H284" s="79">
        <v>0.623</v>
      </c>
      <c r="I284" s="79">
        <v>2.1999999999999999E-2</v>
      </c>
      <c r="J284" s="79">
        <v>7.9899999999999999E-2</v>
      </c>
      <c r="K284" s="79">
        <v>2.5999999999999999E-3</v>
      </c>
      <c r="L284" s="102">
        <v>0.60689000000000004</v>
      </c>
      <c r="M284" s="81">
        <v>5.57E-2</v>
      </c>
      <c r="N284" s="81">
        <v>1.5E-3</v>
      </c>
      <c r="O284" s="77">
        <v>111000</v>
      </c>
      <c r="P284" s="100"/>
      <c r="Q284" s="77">
        <v>491</v>
      </c>
      <c r="R284" s="77">
        <v>14</v>
      </c>
      <c r="S284" s="77">
        <v>495</v>
      </c>
      <c r="T284" s="77">
        <v>16</v>
      </c>
      <c r="U284" s="77">
        <v>410</v>
      </c>
      <c r="V284" s="77">
        <v>59</v>
      </c>
      <c r="W284" s="82">
        <v>-0.81466395112015366</v>
      </c>
      <c r="X284" s="100"/>
      <c r="Y284" s="8"/>
    </row>
    <row r="285" spans="1:25" s="7" customFormat="1">
      <c r="A285" s="76" t="s">
        <v>354</v>
      </c>
      <c r="B285" s="100"/>
      <c r="C285" s="77">
        <v>26.34</v>
      </c>
      <c r="D285" s="77">
        <v>403</v>
      </c>
      <c r="E285" s="77">
        <v>34.700000000000003</v>
      </c>
      <c r="F285" s="78">
        <f t="shared" si="8"/>
        <v>6.5359801488833746E-2</v>
      </c>
      <c r="G285" s="78"/>
      <c r="H285" s="79">
        <v>0.76600000000000001</v>
      </c>
      <c r="I285" s="79">
        <v>3.9E-2</v>
      </c>
      <c r="J285" s="79">
        <v>9.2399999999999996E-2</v>
      </c>
      <c r="K285" s="79">
        <v>4.8999999999999998E-3</v>
      </c>
      <c r="L285" s="102">
        <v>0.65261999999999998</v>
      </c>
      <c r="M285" s="81">
        <v>6.0299999999999999E-2</v>
      </c>
      <c r="N285" s="81">
        <v>2.3999999999999998E-3</v>
      </c>
      <c r="O285" s="77">
        <v>92000</v>
      </c>
      <c r="P285" s="100"/>
      <c r="Q285" s="77">
        <v>572</v>
      </c>
      <c r="R285" s="77">
        <v>23</v>
      </c>
      <c r="S285" s="77">
        <v>568</v>
      </c>
      <c r="T285" s="77">
        <v>29</v>
      </c>
      <c r="U285" s="77">
        <v>579</v>
      </c>
      <c r="V285" s="77">
        <v>85</v>
      </c>
      <c r="W285" s="82">
        <v>0.69930069930069783</v>
      </c>
      <c r="X285" s="100"/>
      <c r="Y285" s="8"/>
    </row>
    <row r="286" spans="1:25" s="7" customFormat="1">
      <c r="A286" s="76" t="s">
        <v>353</v>
      </c>
      <c r="B286" s="100"/>
      <c r="C286" s="77">
        <v>55.3</v>
      </c>
      <c r="D286" s="77">
        <v>1346</v>
      </c>
      <c r="E286" s="77">
        <v>47.8</v>
      </c>
      <c r="F286" s="78">
        <f t="shared" si="8"/>
        <v>4.1084695393759287E-2</v>
      </c>
      <c r="G286" s="78"/>
      <c r="H286" s="79">
        <v>0.68200000000000005</v>
      </c>
      <c r="I286" s="79">
        <v>0.02</v>
      </c>
      <c r="J286" s="79">
        <v>8.5400000000000004E-2</v>
      </c>
      <c r="K286" s="79">
        <v>2.5999999999999999E-3</v>
      </c>
      <c r="L286" s="102">
        <v>0.55864999999999998</v>
      </c>
      <c r="M286" s="81">
        <v>5.7729999999999997E-2</v>
      </c>
      <c r="N286" s="81">
        <v>1.1999999999999999E-3</v>
      </c>
      <c r="O286" s="77">
        <v>240000</v>
      </c>
      <c r="P286" s="100"/>
      <c r="Q286" s="77">
        <v>526.79999999999995</v>
      </c>
      <c r="R286" s="77">
        <v>12</v>
      </c>
      <c r="S286" s="77">
        <v>528</v>
      </c>
      <c r="T286" s="77">
        <v>15</v>
      </c>
      <c r="U286" s="77">
        <v>497</v>
      </c>
      <c r="V286" s="77">
        <v>48</v>
      </c>
      <c r="W286" s="82">
        <v>-0.2277904328018332</v>
      </c>
      <c r="X286" s="100"/>
      <c r="Y286" s="8"/>
    </row>
    <row r="287" spans="1:25" s="7" customFormat="1">
      <c r="A287" s="76" t="s">
        <v>352</v>
      </c>
      <c r="B287" s="100"/>
      <c r="C287" s="77">
        <v>236.4</v>
      </c>
      <c r="D287" s="77">
        <v>325</v>
      </c>
      <c r="E287" s="77">
        <v>188.3</v>
      </c>
      <c r="F287" s="78">
        <f t="shared" si="8"/>
        <v>0.72738461538461541</v>
      </c>
      <c r="G287" s="78"/>
      <c r="H287" s="79">
        <v>0.623</v>
      </c>
      <c r="I287" s="79">
        <v>2.3E-2</v>
      </c>
      <c r="J287" s="79">
        <v>8.1299999999999997E-2</v>
      </c>
      <c r="K287" s="79">
        <v>3.0000000000000001E-3</v>
      </c>
      <c r="L287" s="102">
        <v>0.66952999999999996</v>
      </c>
      <c r="M287" s="81">
        <v>5.5500000000000001E-2</v>
      </c>
      <c r="N287" s="81">
        <v>1.5E-3</v>
      </c>
      <c r="O287" s="77">
        <v>46000</v>
      </c>
      <c r="P287" s="100"/>
      <c r="Q287" s="77">
        <v>488</v>
      </c>
      <c r="R287" s="77">
        <v>15</v>
      </c>
      <c r="S287" s="77">
        <v>504</v>
      </c>
      <c r="T287" s="77">
        <v>18</v>
      </c>
      <c r="U287" s="77">
        <v>399</v>
      </c>
      <c r="V287" s="77">
        <v>57</v>
      </c>
      <c r="W287" s="82">
        <v>-3.2786885245901676</v>
      </c>
      <c r="X287" s="100"/>
      <c r="Y287" s="8"/>
    </row>
    <row r="288" spans="1:25" s="7" customFormat="1">
      <c r="A288" s="76" t="s">
        <v>351</v>
      </c>
      <c r="B288" s="100"/>
      <c r="C288" s="77">
        <v>54.03</v>
      </c>
      <c r="D288" s="77">
        <v>449</v>
      </c>
      <c r="E288" s="77">
        <v>62</v>
      </c>
      <c r="F288" s="78">
        <f t="shared" si="8"/>
        <v>0.12033407572383074</v>
      </c>
      <c r="G288" s="78"/>
      <c r="H288" s="79">
        <v>0.78100000000000003</v>
      </c>
      <c r="I288" s="79">
        <v>2.9000000000000001E-2</v>
      </c>
      <c r="J288" s="79">
        <v>8.5800000000000001E-2</v>
      </c>
      <c r="K288" s="79">
        <v>2.8999999999999998E-3</v>
      </c>
      <c r="L288" s="102">
        <v>0.50929999999999997</v>
      </c>
      <c r="M288" s="81">
        <v>6.59E-2</v>
      </c>
      <c r="N288" s="81">
        <v>1.9E-3</v>
      </c>
      <c r="O288" s="77">
        <v>115000</v>
      </c>
      <c r="P288" s="100"/>
      <c r="Q288" s="77">
        <v>585</v>
      </c>
      <c r="R288" s="77">
        <v>17</v>
      </c>
      <c r="S288" s="77">
        <v>530</v>
      </c>
      <c r="T288" s="77">
        <v>17</v>
      </c>
      <c r="U288" s="77">
        <v>757</v>
      </c>
      <c r="V288" s="77">
        <v>64</v>
      </c>
      <c r="W288" s="82">
        <v>9.4017094017094021</v>
      </c>
      <c r="X288" s="100"/>
      <c r="Y288" s="8"/>
    </row>
    <row r="289" spans="1:25" s="7" customFormat="1">
      <c r="A289" s="76" t="s">
        <v>350</v>
      </c>
      <c r="B289" s="100"/>
      <c r="C289" s="77">
        <v>45.22</v>
      </c>
      <c r="D289" s="77">
        <v>389</v>
      </c>
      <c r="E289" s="77">
        <v>33.5</v>
      </c>
      <c r="F289" s="78">
        <f t="shared" si="8"/>
        <v>0.11624678663239074</v>
      </c>
      <c r="G289" s="78"/>
      <c r="H289" s="79">
        <v>0.63</v>
      </c>
      <c r="I289" s="79">
        <v>2.1000000000000001E-2</v>
      </c>
      <c r="J289" s="79">
        <v>7.9299999999999995E-2</v>
      </c>
      <c r="K289" s="79">
        <v>2.5000000000000001E-3</v>
      </c>
      <c r="L289" s="102">
        <v>0.5927</v>
      </c>
      <c r="M289" s="81">
        <v>5.7299999999999997E-2</v>
      </c>
      <c r="N289" s="81">
        <v>1.5E-3</v>
      </c>
      <c r="O289" s="77">
        <v>14000</v>
      </c>
      <c r="P289" s="100"/>
      <c r="Q289" s="77">
        <v>495.7</v>
      </c>
      <c r="R289" s="77">
        <v>13</v>
      </c>
      <c r="S289" s="77">
        <v>492</v>
      </c>
      <c r="T289" s="77">
        <v>15</v>
      </c>
      <c r="U289" s="77">
        <v>468</v>
      </c>
      <c r="V289" s="77">
        <v>56</v>
      </c>
      <c r="W289" s="82">
        <v>0.74641920516441695</v>
      </c>
      <c r="X289" s="100"/>
      <c r="Y289" s="8"/>
    </row>
    <row r="290" spans="1:25" s="7" customFormat="1">
      <c r="A290" s="76" t="s">
        <v>349</v>
      </c>
      <c r="B290" s="100"/>
      <c r="C290" s="77">
        <v>37.67</v>
      </c>
      <c r="D290" s="77">
        <v>583</v>
      </c>
      <c r="E290" s="77">
        <v>41.3</v>
      </c>
      <c r="F290" s="78">
        <f t="shared" si="8"/>
        <v>6.4614065180102917E-2</v>
      </c>
      <c r="G290" s="78"/>
      <c r="H290" s="79">
        <v>0.71099999999999997</v>
      </c>
      <c r="I290" s="79">
        <v>2.5000000000000001E-2</v>
      </c>
      <c r="J290" s="79">
        <v>8.6199999999999999E-2</v>
      </c>
      <c r="K290" s="79">
        <v>3.0000000000000001E-3</v>
      </c>
      <c r="L290" s="102">
        <v>0.47043000000000001</v>
      </c>
      <c r="M290" s="81">
        <v>5.96E-2</v>
      </c>
      <c r="N290" s="81">
        <v>1.8E-3</v>
      </c>
      <c r="O290" s="77">
        <v>270000</v>
      </c>
      <c r="P290" s="100"/>
      <c r="Q290" s="77">
        <v>545</v>
      </c>
      <c r="R290" s="77">
        <v>15</v>
      </c>
      <c r="S290" s="77">
        <v>533</v>
      </c>
      <c r="T290" s="77">
        <v>18</v>
      </c>
      <c r="U290" s="77">
        <v>559</v>
      </c>
      <c r="V290" s="77">
        <v>66</v>
      </c>
      <c r="W290" s="82">
        <v>2.2018348623853212</v>
      </c>
      <c r="X290" s="100"/>
      <c r="Y290" s="8"/>
    </row>
    <row r="291" spans="1:25" s="7" customFormat="1">
      <c r="A291" s="76" t="s">
        <v>348</v>
      </c>
      <c r="B291" s="100"/>
      <c r="C291" s="77">
        <v>31.56</v>
      </c>
      <c r="D291" s="77">
        <v>284</v>
      </c>
      <c r="E291" s="77">
        <v>24.9</v>
      </c>
      <c r="F291" s="78">
        <f t="shared" si="8"/>
        <v>0.11112676056338028</v>
      </c>
      <c r="G291" s="78"/>
      <c r="H291" s="79">
        <v>0.67100000000000004</v>
      </c>
      <c r="I291" s="79">
        <v>2.4E-2</v>
      </c>
      <c r="J291" s="79">
        <v>8.48E-2</v>
      </c>
      <c r="K291" s="79">
        <v>2.8999999999999998E-3</v>
      </c>
      <c r="L291" s="102">
        <v>0.62373999999999996</v>
      </c>
      <c r="M291" s="81">
        <v>5.7500000000000002E-2</v>
      </c>
      <c r="N291" s="81">
        <v>1.5E-3</v>
      </c>
      <c r="O291" s="77">
        <v>35000</v>
      </c>
      <c r="P291" s="100"/>
      <c r="Q291" s="77">
        <v>518</v>
      </c>
      <c r="R291" s="77">
        <v>14</v>
      </c>
      <c r="S291" s="77">
        <v>524</v>
      </c>
      <c r="T291" s="77">
        <v>17</v>
      </c>
      <c r="U291" s="77">
        <v>467</v>
      </c>
      <c r="V291" s="77">
        <v>57</v>
      </c>
      <c r="W291" s="82">
        <v>-1.158301158301156</v>
      </c>
      <c r="X291" s="100"/>
      <c r="Y291" s="8"/>
    </row>
    <row r="292" spans="1:25" s="7" customFormat="1">
      <c r="A292" s="76" t="s">
        <v>347</v>
      </c>
      <c r="B292" s="100"/>
      <c r="C292" s="77">
        <v>61.67</v>
      </c>
      <c r="D292" s="77">
        <v>129.4</v>
      </c>
      <c r="E292" s="77">
        <v>53.5</v>
      </c>
      <c r="F292" s="78">
        <f t="shared" si="8"/>
        <v>0.47658423493044821</v>
      </c>
      <c r="G292" s="78"/>
      <c r="H292" s="79">
        <v>0.73</v>
      </c>
      <c r="I292" s="79">
        <v>2.8000000000000001E-2</v>
      </c>
      <c r="J292" s="79">
        <v>8.8999999999999996E-2</v>
      </c>
      <c r="K292" s="79">
        <v>3.0999999999999999E-3</v>
      </c>
      <c r="L292" s="102">
        <v>0.63873000000000002</v>
      </c>
      <c r="M292" s="81">
        <v>5.91E-2</v>
      </c>
      <c r="N292" s="81">
        <v>1.6000000000000001E-3</v>
      </c>
      <c r="O292" s="77">
        <v>50000</v>
      </c>
      <c r="P292" s="100"/>
      <c r="Q292" s="77">
        <v>551</v>
      </c>
      <c r="R292" s="77">
        <v>17</v>
      </c>
      <c r="S292" s="77">
        <v>549</v>
      </c>
      <c r="T292" s="77">
        <v>18</v>
      </c>
      <c r="U292" s="77">
        <v>532</v>
      </c>
      <c r="V292" s="77">
        <v>61</v>
      </c>
      <c r="W292" s="82">
        <v>0.36297640653357721</v>
      </c>
      <c r="X292" s="100"/>
      <c r="Y292" s="8"/>
    </row>
    <row r="293" spans="1:25" s="7" customFormat="1">
      <c r="A293" s="76" t="s">
        <v>346</v>
      </c>
      <c r="B293" s="100"/>
      <c r="C293" s="77">
        <v>239</v>
      </c>
      <c r="D293" s="77">
        <v>545</v>
      </c>
      <c r="E293" s="77">
        <v>172.4</v>
      </c>
      <c r="F293" s="78">
        <f t="shared" si="8"/>
        <v>0.43853211009174314</v>
      </c>
      <c r="G293" s="78"/>
      <c r="H293" s="79">
        <v>0.63500000000000001</v>
      </c>
      <c r="I293" s="79">
        <v>1.9E-2</v>
      </c>
      <c r="J293" s="79">
        <v>7.9600000000000004E-2</v>
      </c>
      <c r="K293" s="79">
        <v>2.3999999999999998E-3</v>
      </c>
      <c r="L293" s="102">
        <v>0.46446999999999999</v>
      </c>
      <c r="M293" s="81">
        <v>5.7599999999999998E-2</v>
      </c>
      <c r="N293" s="81">
        <v>1.4E-3</v>
      </c>
      <c r="O293" s="77">
        <v>200000</v>
      </c>
      <c r="P293" s="100"/>
      <c r="Q293" s="77">
        <v>498</v>
      </c>
      <c r="R293" s="77">
        <v>12</v>
      </c>
      <c r="S293" s="77">
        <v>493.3</v>
      </c>
      <c r="T293" s="77">
        <v>14</v>
      </c>
      <c r="U293" s="77">
        <v>489</v>
      </c>
      <c r="V293" s="77">
        <v>55</v>
      </c>
      <c r="W293" s="82">
        <v>0.9437751004016004</v>
      </c>
      <c r="X293" s="100"/>
      <c r="Y293" s="8"/>
    </row>
    <row r="294" spans="1:25" s="7" customFormat="1">
      <c r="A294" s="76" t="s">
        <v>345</v>
      </c>
      <c r="B294" s="100"/>
      <c r="C294" s="77">
        <v>93.8</v>
      </c>
      <c r="D294" s="77">
        <v>320</v>
      </c>
      <c r="E294" s="77">
        <v>66.099999999999994</v>
      </c>
      <c r="F294" s="78">
        <f t="shared" si="8"/>
        <v>0.29312499999999997</v>
      </c>
      <c r="G294" s="78"/>
      <c r="H294" s="79">
        <v>0.66</v>
      </c>
      <c r="I294" s="79">
        <v>2.5999999999999999E-2</v>
      </c>
      <c r="J294" s="79">
        <v>8.1799999999999998E-2</v>
      </c>
      <c r="K294" s="79">
        <v>3.2000000000000002E-3</v>
      </c>
      <c r="L294" s="102">
        <v>0.66127000000000002</v>
      </c>
      <c r="M294" s="81">
        <v>5.8999999999999997E-2</v>
      </c>
      <c r="N294" s="81">
        <v>1.6999999999999999E-3</v>
      </c>
      <c r="O294" s="77">
        <v>500000</v>
      </c>
      <c r="P294" s="100"/>
      <c r="Q294" s="77">
        <v>510</v>
      </c>
      <c r="R294" s="77">
        <v>16</v>
      </c>
      <c r="S294" s="77">
        <v>506</v>
      </c>
      <c r="T294" s="77">
        <v>19</v>
      </c>
      <c r="U294" s="77">
        <v>531</v>
      </c>
      <c r="V294" s="77">
        <v>63</v>
      </c>
      <c r="W294" s="82">
        <v>0.78431372549019329</v>
      </c>
      <c r="X294" s="100"/>
      <c r="Y294" s="8"/>
    </row>
    <row r="295" spans="1:25" s="7" customFormat="1">
      <c r="A295" s="76" t="s">
        <v>344</v>
      </c>
      <c r="B295" s="100"/>
      <c r="C295" s="77">
        <v>420.5</v>
      </c>
      <c r="D295" s="77">
        <v>446</v>
      </c>
      <c r="E295" s="77">
        <v>363.6</v>
      </c>
      <c r="F295" s="78">
        <f t="shared" si="8"/>
        <v>0.94282511210762332</v>
      </c>
      <c r="G295" s="78"/>
      <c r="H295" s="79">
        <v>0.748</v>
      </c>
      <c r="I295" s="79">
        <v>2.5999999999999999E-2</v>
      </c>
      <c r="J295" s="79">
        <v>8.2100000000000006E-2</v>
      </c>
      <c r="K295" s="79">
        <v>2.7000000000000001E-3</v>
      </c>
      <c r="L295" s="102">
        <v>0.56277999999999995</v>
      </c>
      <c r="M295" s="81">
        <v>6.6299999999999998E-2</v>
      </c>
      <c r="N295" s="81">
        <v>1.6999999999999999E-3</v>
      </c>
      <c r="O295" s="77">
        <v>210000</v>
      </c>
      <c r="P295" s="100"/>
      <c r="Q295" s="77">
        <v>564</v>
      </c>
      <c r="R295" s="77">
        <v>15</v>
      </c>
      <c r="S295" s="77">
        <v>508</v>
      </c>
      <c r="T295" s="77">
        <v>16</v>
      </c>
      <c r="U295" s="77">
        <v>774</v>
      </c>
      <c r="V295" s="77">
        <v>55</v>
      </c>
      <c r="W295" s="82">
        <v>9.9290780141843999</v>
      </c>
      <c r="X295" s="100"/>
      <c r="Y295" s="8"/>
    </row>
    <row r="296" spans="1:25" s="7" customFormat="1">
      <c r="A296" s="76" t="s">
        <v>343</v>
      </c>
      <c r="B296" s="100"/>
      <c r="C296" s="77">
        <v>59.97</v>
      </c>
      <c r="D296" s="77">
        <v>177.3</v>
      </c>
      <c r="E296" s="77">
        <v>44.8</v>
      </c>
      <c r="F296" s="78">
        <f t="shared" si="8"/>
        <v>0.33824027072758034</v>
      </c>
      <c r="G296" s="78"/>
      <c r="H296" s="79">
        <v>0.63900000000000001</v>
      </c>
      <c r="I296" s="79">
        <v>2.4E-2</v>
      </c>
      <c r="J296" s="79">
        <v>8.2299999999999998E-2</v>
      </c>
      <c r="K296" s="79">
        <v>3.0000000000000001E-3</v>
      </c>
      <c r="L296" s="102">
        <v>0.53952999999999995</v>
      </c>
      <c r="M296" s="81">
        <v>5.7099999999999998E-2</v>
      </c>
      <c r="N296" s="81">
        <v>1.8E-3</v>
      </c>
      <c r="O296" s="77">
        <v>22000</v>
      </c>
      <c r="P296" s="100"/>
      <c r="Q296" s="77">
        <v>500</v>
      </c>
      <c r="R296" s="77">
        <v>14</v>
      </c>
      <c r="S296" s="77">
        <v>509</v>
      </c>
      <c r="T296" s="77">
        <v>18</v>
      </c>
      <c r="U296" s="77">
        <v>441</v>
      </c>
      <c r="V296" s="77">
        <v>66</v>
      </c>
      <c r="W296" s="82">
        <v>-1.8000000000000016</v>
      </c>
      <c r="X296" s="100"/>
      <c r="Y296" s="8"/>
    </row>
    <row r="297" spans="1:25" s="7" customFormat="1">
      <c r="A297" s="76" t="s">
        <v>342</v>
      </c>
      <c r="B297" s="100"/>
      <c r="C297" s="77">
        <v>42.9</v>
      </c>
      <c r="D297" s="77">
        <v>193</v>
      </c>
      <c r="E297" s="77">
        <v>54</v>
      </c>
      <c r="F297" s="78">
        <f t="shared" si="8"/>
        <v>0.22227979274611398</v>
      </c>
      <c r="G297" s="78"/>
      <c r="H297" s="79">
        <v>0.97199999999999998</v>
      </c>
      <c r="I297" s="79">
        <v>4.8000000000000001E-2</v>
      </c>
      <c r="J297" s="79">
        <v>0.1085</v>
      </c>
      <c r="K297" s="79">
        <v>5.3E-3</v>
      </c>
      <c r="L297" s="102">
        <v>0.73060999999999998</v>
      </c>
      <c r="M297" s="81">
        <v>6.6299999999999998E-2</v>
      </c>
      <c r="N297" s="81">
        <v>2.2000000000000001E-3</v>
      </c>
      <c r="O297" s="77">
        <v>600000</v>
      </c>
      <c r="P297" s="100"/>
      <c r="Q297" s="77">
        <v>680</v>
      </c>
      <c r="R297" s="77">
        <v>24</v>
      </c>
      <c r="S297" s="77">
        <v>662</v>
      </c>
      <c r="T297" s="77">
        <v>31</v>
      </c>
      <c r="U297" s="77">
        <v>776</v>
      </c>
      <c r="V297" s="77">
        <v>76</v>
      </c>
      <c r="W297" s="82">
        <v>2.6470588235294135</v>
      </c>
      <c r="X297" s="100"/>
      <c r="Y297" s="8"/>
    </row>
    <row r="298" spans="1:25" s="7" customFormat="1">
      <c r="A298" s="76" t="s">
        <v>341</v>
      </c>
      <c r="B298" s="100"/>
      <c r="C298" s="77">
        <v>23.91</v>
      </c>
      <c r="D298" s="77">
        <v>510</v>
      </c>
      <c r="E298" s="77">
        <v>19.100000000000001</v>
      </c>
      <c r="F298" s="78">
        <f t="shared" si="8"/>
        <v>4.6882352941176472E-2</v>
      </c>
      <c r="G298" s="78"/>
      <c r="H298" s="79">
        <v>0.63500000000000001</v>
      </c>
      <c r="I298" s="79">
        <v>2.4E-2</v>
      </c>
      <c r="J298" s="79">
        <v>8.0199999999999994E-2</v>
      </c>
      <c r="K298" s="79">
        <v>3.0000000000000001E-3</v>
      </c>
      <c r="L298" s="102">
        <v>0.57216</v>
      </c>
      <c r="M298" s="81">
        <v>5.7799999999999997E-2</v>
      </c>
      <c r="N298" s="81">
        <v>1.8E-3</v>
      </c>
      <c r="O298" s="77">
        <v>530000</v>
      </c>
      <c r="P298" s="100"/>
      <c r="Q298" s="77">
        <v>497</v>
      </c>
      <c r="R298" s="77">
        <v>15</v>
      </c>
      <c r="S298" s="77">
        <v>497</v>
      </c>
      <c r="T298" s="77">
        <v>18</v>
      </c>
      <c r="U298" s="77">
        <v>494</v>
      </c>
      <c r="V298" s="77">
        <v>66</v>
      </c>
      <c r="W298" s="82">
        <v>0</v>
      </c>
      <c r="X298" s="100"/>
      <c r="Y298" s="8"/>
    </row>
    <row r="299" spans="1:25" s="7" customFormat="1">
      <c r="A299" s="76" t="s">
        <v>340</v>
      </c>
      <c r="B299" s="100"/>
      <c r="C299" s="77">
        <v>121.1</v>
      </c>
      <c r="D299" s="77">
        <v>237.5</v>
      </c>
      <c r="E299" s="77">
        <v>88.6</v>
      </c>
      <c r="F299" s="78">
        <f t="shared" si="8"/>
        <v>0.50989473684210529</v>
      </c>
      <c r="G299" s="78"/>
      <c r="H299" s="79">
        <v>0.625</v>
      </c>
      <c r="I299" s="79">
        <v>2.1999999999999999E-2</v>
      </c>
      <c r="J299" s="79">
        <v>7.9799999999999996E-2</v>
      </c>
      <c r="K299" s="79">
        <v>2.8999999999999998E-3</v>
      </c>
      <c r="L299" s="102">
        <v>0.52032999999999996</v>
      </c>
      <c r="M299" s="81">
        <v>5.8099999999999999E-2</v>
      </c>
      <c r="N299" s="81">
        <v>1.8E-3</v>
      </c>
      <c r="O299" s="77">
        <v>100000</v>
      </c>
      <c r="P299" s="100"/>
      <c r="Q299" s="77">
        <v>493</v>
      </c>
      <c r="R299" s="77">
        <v>14</v>
      </c>
      <c r="S299" s="77">
        <v>496</v>
      </c>
      <c r="T299" s="77">
        <v>17</v>
      </c>
      <c r="U299" s="77">
        <v>499</v>
      </c>
      <c r="V299" s="77">
        <v>68</v>
      </c>
      <c r="W299" s="82">
        <v>-0.60851926977687487</v>
      </c>
      <c r="X299" s="100"/>
      <c r="Y299" s="8"/>
    </row>
    <row r="300" spans="1:25" s="7" customFormat="1">
      <c r="A300" s="76" t="s">
        <v>339</v>
      </c>
      <c r="B300" s="100"/>
      <c r="C300" s="77">
        <v>26.44</v>
      </c>
      <c r="D300" s="77">
        <v>175</v>
      </c>
      <c r="E300" s="77">
        <v>22.08</v>
      </c>
      <c r="F300" s="78">
        <f t="shared" ref="F300:F331" si="9">C300/D300</f>
        <v>0.1510857142857143</v>
      </c>
      <c r="G300" s="78"/>
      <c r="H300" s="79">
        <v>0.63300000000000001</v>
      </c>
      <c r="I300" s="79">
        <v>2.8000000000000001E-2</v>
      </c>
      <c r="J300" s="79">
        <v>8.1299999999999997E-2</v>
      </c>
      <c r="K300" s="79">
        <v>3.3E-3</v>
      </c>
      <c r="L300" s="102">
        <v>0.54471000000000003</v>
      </c>
      <c r="M300" s="81">
        <v>5.7799999999999997E-2</v>
      </c>
      <c r="N300" s="81">
        <v>2E-3</v>
      </c>
      <c r="O300" s="77">
        <v>110000</v>
      </c>
      <c r="P300" s="100"/>
      <c r="Q300" s="77">
        <v>493</v>
      </c>
      <c r="R300" s="77">
        <v>17</v>
      </c>
      <c r="S300" s="77">
        <v>503</v>
      </c>
      <c r="T300" s="77">
        <v>20</v>
      </c>
      <c r="U300" s="77">
        <v>472</v>
      </c>
      <c r="V300" s="77">
        <v>74</v>
      </c>
      <c r="W300" s="82">
        <v>-2.0283975659229236</v>
      </c>
      <c r="X300" s="100"/>
      <c r="Y300" s="8"/>
    </row>
    <row r="301" spans="1:25" s="7" customFormat="1">
      <c r="A301" s="76" t="s">
        <v>338</v>
      </c>
      <c r="B301" s="100"/>
      <c r="C301" s="77">
        <v>195.8</v>
      </c>
      <c r="D301" s="77">
        <v>435</v>
      </c>
      <c r="E301" s="77">
        <v>169.2</v>
      </c>
      <c r="F301" s="78">
        <f t="shared" si="9"/>
        <v>0.45011494252873568</v>
      </c>
      <c r="G301" s="78"/>
      <c r="H301" s="79">
        <v>0.70699999999999996</v>
      </c>
      <c r="I301" s="79">
        <v>2.5999999999999999E-2</v>
      </c>
      <c r="J301" s="79">
        <v>8.6800000000000002E-2</v>
      </c>
      <c r="K301" s="79">
        <v>3.0000000000000001E-3</v>
      </c>
      <c r="L301" s="102">
        <v>0.56728000000000001</v>
      </c>
      <c r="M301" s="81">
        <v>5.9900000000000002E-2</v>
      </c>
      <c r="N301" s="81">
        <v>1.6000000000000001E-3</v>
      </c>
      <c r="O301" s="77">
        <v>60000000</v>
      </c>
      <c r="P301" s="100"/>
      <c r="Q301" s="77">
        <v>540</v>
      </c>
      <c r="R301" s="77">
        <v>15</v>
      </c>
      <c r="S301" s="77">
        <v>536</v>
      </c>
      <c r="T301" s="77">
        <v>18</v>
      </c>
      <c r="U301" s="77">
        <v>582</v>
      </c>
      <c r="V301" s="77">
        <v>61</v>
      </c>
      <c r="W301" s="82">
        <v>0.74074074074074181</v>
      </c>
      <c r="X301" s="100"/>
      <c r="Y301" s="8"/>
    </row>
    <row r="302" spans="1:25" s="7" customFormat="1">
      <c r="A302" s="76" t="s">
        <v>337</v>
      </c>
      <c r="B302" s="100"/>
      <c r="C302" s="77">
        <v>73.3</v>
      </c>
      <c r="D302" s="77">
        <v>153.1</v>
      </c>
      <c r="E302" s="77">
        <v>64.900000000000006</v>
      </c>
      <c r="F302" s="78">
        <f t="shared" si="9"/>
        <v>0.47877204441541477</v>
      </c>
      <c r="G302" s="78"/>
      <c r="H302" s="79">
        <v>0.63300000000000001</v>
      </c>
      <c r="I302" s="79">
        <v>0.03</v>
      </c>
      <c r="J302" s="79">
        <v>8.0699999999999994E-2</v>
      </c>
      <c r="K302" s="79">
        <v>3.8E-3</v>
      </c>
      <c r="L302" s="102">
        <v>0.67591999999999997</v>
      </c>
      <c r="M302" s="81">
        <v>5.9299999999999999E-2</v>
      </c>
      <c r="N302" s="81">
        <v>2.0999999999999999E-3</v>
      </c>
      <c r="O302" s="77">
        <v>9000000</v>
      </c>
      <c r="P302" s="100"/>
      <c r="Q302" s="77">
        <v>492</v>
      </c>
      <c r="R302" s="77">
        <v>18</v>
      </c>
      <c r="S302" s="77">
        <v>499</v>
      </c>
      <c r="T302" s="77">
        <v>22</v>
      </c>
      <c r="U302" s="77">
        <v>526</v>
      </c>
      <c r="V302" s="77">
        <v>78</v>
      </c>
      <c r="W302" s="82">
        <v>-1.4227642276422703</v>
      </c>
      <c r="X302" s="100"/>
      <c r="Y302" s="8"/>
    </row>
    <row r="303" spans="1:25" s="7" customFormat="1">
      <c r="A303" s="76" t="s">
        <v>336</v>
      </c>
      <c r="B303" s="100"/>
      <c r="C303" s="77">
        <v>331</v>
      </c>
      <c r="D303" s="77">
        <v>734</v>
      </c>
      <c r="E303" s="77">
        <v>284.3</v>
      </c>
      <c r="F303" s="78">
        <f t="shared" si="9"/>
        <v>0.45095367847411444</v>
      </c>
      <c r="G303" s="78"/>
      <c r="H303" s="79">
        <v>0.63800000000000001</v>
      </c>
      <c r="I303" s="79">
        <v>2.1999999999999999E-2</v>
      </c>
      <c r="J303" s="79">
        <v>8.2799999999999999E-2</v>
      </c>
      <c r="K303" s="79">
        <v>3.0999999999999999E-3</v>
      </c>
      <c r="L303" s="102">
        <v>0.53651000000000004</v>
      </c>
      <c r="M303" s="81">
        <v>5.7200000000000001E-2</v>
      </c>
      <c r="N303" s="81">
        <v>1.6000000000000001E-3</v>
      </c>
      <c r="O303" s="77">
        <v>2000000</v>
      </c>
      <c r="P303" s="100"/>
      <c r="Q303" s="77">
        <v>499</v>
      </c>
      <c r="R303" s="77">
        <v>14</v>
      </c>
      <c r="S303" s="77">
        <v>513</v>
      </c>
      <c r="T303" s="77">
        <v>19</v>
      </c>
      <c r="U303" s="77">
        <v>470</v>
      </c>
      <c r="V303" s="77">
        <v>65</v>
      </c>
      <c r="W303" s="82">
        <v>-2.8056112224448926</v>
      </c>
      <c r="X303" s="100"/>
      <c r="Y303" s="8"/>
    </row>
    <row r="304" spans="1:25" s="7" customFormat="1">
      <c r="A304" s="76" t="s">
        <v>335</v>
      </c>
      <c r="B304" s="100"/>
      <c r="C304" s="77">
        <v>107.2</v>
      </c>
      <c r="D304" s="77">
        <v>355.1</v>
      </c>
      <c r="E304" s="77">
        <v>78.400000000000006</v>
      </c>
      <c r="F304" s="78">
        <f t="shared" si="9"/>
        <v>0.30188679245283018</v>
      </c>
      <c r="G304" s="78"/>
      <c r="H304" s="79">
        <v>0.61299999999999999</v>
      </c>
      <c r="I304" s="79">
        <v>2.3E-2</v>
      </c>
      <c r="J304" s="79">
        <v>7.8899999999999998E-2</v>
      </c>
      <c r="K304" s="79">
        <v>2.8999999999999998E-3</v>
      </c>
      <c r="L304" s="102">
        <v>0.32713999999999999</v>
      </c>
      <c r="M304" s="81">
        <v>5.7799999999999997E-2</v>
      </c>
      <c r="N304" s="81">
        <v>2.0999999999999999E-3</v>
      </c>
      <c r="O304" s="77">
        <v>2000000</v>
      </c>
      <c r="P304" s="100"/>
      <c r="Q304" s="77">
        <v>483</v>
      </c>
      <c r="R304" s="77">
        <v>15</v>
      </c>
      <c r="S304" s="77">
        <v>489</v>
      </c>
      <c r="T304" s="77">
        <v>17</v>
      </c>
      <c r="U304" s="77">
        <v>477</v>
      </c>
      <c r="V304" s="77">
        <v>77</v>
      </c>
      <c r="W304" s="82">
        <v>-1.2422360248447228</v>
      </c>
      <c r="X304" s="100"/>
      <c r="Y304" s="8"/>
    </row>
    <row r="305" spans="1:25" s="7" customFormat="1">
      <c r="A305" s="76" t="s">
        <v>334</v>
      </c>
      <c r="B305" s="100"/>
      <c r="C305" s="77">
        <v>30.59</v>
      </c>
      <c r="D305" s="77">
        <v>339.6</v>
      </c>
      <c r="E305" s="77">
        <v>26</v>
      </c>
      <c r="F305" s="78">
        <f t="shared" si="9"/>
        <v>9.0076560659599528E-2</v>
      </c>
      <c r="G305" s="78"/>
      <c r="H305" s="79">
        <v>0.625</v>
      </c>
      <c r="I305" s="79">
        <v>2.1999999999999999E-2</v>
      </c>
      <c r="J305" s="79">
        <v>8.0699999999999994E-2</v>
      </c>
      <c r="K305" s="79">
        <v>2.7000000000000001E-3</v>
      </c>
      <c r="L305" s="102">
        <v>0.58352000000000004</v>
      </c>
      <c r="M305" s="81">
        <v>5.7299999999999997E-2</v>
      </c>
      <c r="N305" s="81">
        <v>1.5E-3</v>
      </c>
      <c r="O305" s="77">
        <v>620000</v>
      </c>
      <c r="P305" s="100"/>
      <c r="Q305" s="77">
        <v>492</v>
      </c>
      <c r="R305" s="77">
        <v>14</v>
      </c>
      <c r="S305" s="77">
        <v>500</v>
      </c>
      <c r="T305" s="77">
        <v>16</v>
      </c>
      <c r="U305" s="77">
        <v>474</v>
      </c>
      <c r="V305" s="77">
        <v>58</v>
      </c>
      <c r="W305" s="82">
        <v>-1.6260162601626105</v>
      </c>
      <c r="X305" s="100"/>
      <c r="Y305" s="8"/>
    </row>
    <row r="306" spans="1:25" s="7" customFormat="1">
      <c r="A306" s="76" t="s">
        <v>333</v>
      </c>
      <c r="B306" s="100"/>
      <c r="C306" s="77">
        <v>672</v>
      </c>
      <c r="D306" s="77">
        <v>488</v>
      </c>
      <c r="E306" s="77">
        <v>630</v>
      </c>
      <c r="F306" s="78">
        <f t="shared" si="9"/>
        <v>1.3770491803278688</v>
      </c>
      <c r="G306" s="78"/>
      <c r="H306" s="79">
        <v>0.81100000000000005</v>
      </c>
      <c r="I306" s="79">
        <v>2.7E-2</v>
      </c>
      <c r="J306" s="79">
        <v>9.9299999999999999E-2</v>
      </c>
      <c r="K306" s="79">
        <v>3.2000000000000002E-3</v>
      </c>
      <c r="L306" s="102">
        <v>0.60197000000000001</v>
      </c>
      <c r="M306" s="81">
        <v>6.0199999999999997E-2</v>
      </c>
      <c r="N306" s="81">
        <v>1.5E-3</v>
      </c>
      <c r="O306" s="77">
        <v>730000</v>
      </c>
      <c r="P306" s="100"/>
      <c r="Q306" s="77">
        <v>600</v>
      </c>
      <c r="R306" s="77">
        <v>15</v>
      </c>
      <c r="S306" s="77">
        <v>609</v>
      </c>
      <c r="T306" s="77">
        <v>19</v>
      </c>
      <c r="U306" s="77">
        <v>582</v>
      </c>
      <c r="V306" s="77">
        <v>54</v>
      </c>
      <c r="W306" s="82">
        <v>-1.4999999999999902</v>
      </c>
      <c r="X306" s="100"/>
      <c r="Y306" s="8"/>
    </row>
    <row r="307" spans="1:25" s="7" customFormat="1">
      <c r="A307" s="76" t="s">
        <v>332</v>
      </c>
      <c r="B307" s="100"/>
      <c r="C307" s="77">
        <v>392.5</v>
      </c>
      <c r="D307" s="77">
        <v>266.8</v>
      </c>
      <c r="E307" s="77">
        <v>287</v>
      </c>
      <c r="F307" s="78">
        <f t="shared" si="9"/>
        <v>1.4711394302848575</v>
      </c>
      <c r="G307" s="78"/>
      <c r="H307" s="79">
        <v>0.61599999999999999</v>
      </c>
      <c r="I307" s="79">
        <v>2.4E-2</v>
      </c>
      <c r="J307" s="79">
        <v>8.0799999999999997E-2</v>
      </c>
      <c r="K307" s="79">
        <v>3.0000000000000001E-3</v>
      </c>
      <c r="L307" s="102">
        <v>0.58448999999999995</v>
      </c>
      <c r="M307" s="81">
        <v>5.6399999999999999E-2</v>
      </c>
      <c r="N307" s="81">
        <v>1.6999999999999999E-3</v>
      </c>
      <c r="O307" s="77">
        <v>100000</v>
      </c>
      <c r="P307" s="100"/>
      <c r="Q307" s="77">
        <v>485</v>
      </c>
      <c r="R307" s="77">
        <v>15</v>
      </c>
      <c r="S307" s="77">
        <v>500</v>
      </c>
      <c r="T307" s="77">
        <v>18</v>
      </c>
      <c r="U307" s="77">
        <v>429</v>
      </c>
      <c r="V307" s="77">
        <v>67</v>
      </c>
      <c r="W307" s="82">
        <v>-3.0927835051546282</v>
      </c>
      <c r="X307" s="100"/>
      <c r="Y307" s="8"/>
    </row>
    <row r="308" spans="1:25" s="7" customFormat="1">
      <c r="A308" s="76" t="s">
        <v>331</v>
      </c>
      <c r="B308" s="100"/>
      <c r="C308" s="77">
        <v>25.46</v>
      </c>
      <c r="D308" s="77">
        <v>239.7</v>
      </c>
      <c r="E308" s="77">
        <v>19.36</v>
      </c>
      <c r="F308" s="78">
        <f t="shared" si="9"/>
        <v>0.10621610346266167</v>
      </c>
      <c r="G308" s="78"/>
      <c r="H308" s="79">
        <v>0.64100000000000001</v>
      </c>
      <c r="I308" s="79">
        <v>2.5000000000000001E-2</v>
      </c>
      <c r="J308" s="79">
        <v>8.3500000000000005E-2</v>
      </c>
      <c r="K308" s="79">
        <v>3.0999999999999999E-3</v>
      </c>
      <c r="L308" s="102">
        <v>0.62143000000000004</v>
      </c>
      <c r="M308" s="81">
        <v>5.67E-2</v>
      </c>
      <c r="N308" s="81">
        <v>1.6999999999999999E-3</v>
      </c>
      <c r="O308" s="77">
        <v>130000</v>
      </c>
      <c r="P308" s="100"/>
      <c r="Q308" s="77">
        <v>500</v>
      </c>
      <c r="R308" s="77">
        <v>15</v>
      </c>
      <c r="S308" s="77">
        <v>516</v>
      </c>
      <c r="T308" s="77">
        <v>19</v>
      </c>
      <c r="U308" s="77">
        <v>442</v>
      </c>
      <c r="V308" s="77">
        <v>63</v>
      </c>
      <c r="W308" s="82">
        <v>-3.2000000000000028</v>
      </c>
      <c r="X308" s="100"/>
      <c r="Y308" s="8"/>
    </row>
    <row r="309" spans="1:25" s="7" customFormat="1">
      <c r="A309" s="76" t="s">
        <v>330</v>
      </c>
      <c r="B309" s="100"/>
      <c r="C309" s="77">
        <v>211.8</v>
      </c>
      <c r="D309" s="77">
        <v>540</v>
      </c>
      <c r="E309" s="77">
        <v>188.9</v>
      </c>
      <c r="F309" s="78">
        <f t="shared" si="9"/>
        <v>0.39222222222222225</v>
      </c>
      <c r="G309" s="78"/>
      <c r="H309" s="79">
        <v>0.69399999999999995</v>
      </c>
      <c r="I309" s="79">
        <v>2.1999999999999999E-2</v>
      </c>
      <c r="J309" s="79">
        <v>8.7300000000000003E-2</v>
      </c>
      <c r="K309" s="79">
        <v>3.0000000000000001E-3</v>
      </c>
      <c r="L309" s="102">
        <v>0.56194999999999995</v>
      </c>
      <c r="M309" s="81">
        <v>5.8900000000000001E-2</v>
      </c>
      <c r="N309" s="81">
        <v>1.5E-3</v>
      </c>
      <c r="O309" s="77">
        <v>840000</v>
      </c>
      <c r="P309" s="100"/>
      <c r="Q309" s="77">
        <v>532.6</v>
      </c>
      <c r="R309" s="77">
        <v>13</v>
      </c>
      <c r="S309" s="77">
        <v>539</v>
      </c>
      <c r="T309" s="77">
        <v>18</v>
      </c>
      <c r="U309" s="77">
        <v>522</v>
      </c>
      <c r="V309" s="77">
        <v>55</v>
      </c>
      <c r="W309" s="82">
        <v>-1.2016522718738321</v>
      </c>
      <c r="X309" s="100"/>
      <c r="Y309" s="8"/>
    </row>
    <row r="310" spans="1:25" s="7" customFormat="1">
      <c r="A310" s="76" t="s">
        <v>329</v>
      </c>
      <c r="B310" s="100"/>
      <c r="C310" s="77">
        <v>56.61</v>
      </c>
      <c r="D310" s="77">
        <v>516.29999999999995</v>
      </c>
      <c r="E310" s="77">
        <v>44.9</v>
      </c>
      <c r="F310" s="78">
        <f t="shared" si="9"/>
        <v>0.10964555490993609</v>
      </c>
      <c r="G310" s="78"/>
      <c r="H310" s="79">
        <v>0.624</v>
      </c>
      <c r="I310" s="79">
        <v>0.02</v>
      </c>
      <c r="J310" s="79">
        <v>8.1900000000000001E-2</v>
      </c>
      <c r="K310" s="79">
        <v>2.7000000000000001E-3</v>
      </c>
      <c r="L310" s="102">
        <v>0.61814000000000002</v>
      </c>
      <c r="M310" s="81">
        <v>5.6300000000000003E-2</v>
      </c>
      <c r="N310" s="81">
        <v>1.4E-3</v>
      </c>
      <c r="O310" s="77">
        <v>900000</v>
      </c>
      <c r="P310" s="100"/>
      <c r="Q310" s="77">
        <v>490.9</v>
      </c>
      <c r="R310" s="77">
        <v>13</v>
      </c>
      <c r="S310" s="77">
        <v>506</v>
      </c>
      <c r="T310" s="77">
        <v>16</v>
      </c>
      <c r="U310" s="77">
        <v>440</v>
      </c>
      <c r="V310" s="77">
        <v>54</v>
      </c>
      <c r="W310" s="82">
        <v>-3.0759828885720264</v>
      </c>
      <c r="X310" s="100"/>
      <c r="Y310" s="8"/>
    </row>
    <row r="311" spans="1:25" s="7" customFormat="1">
      <c r="A311" s="76" t="s">
        <v>328</v>
      </c>
      <c r="B311" s="100"/>
      <c r="C311" s="77">
        <v>132.5</v>
      </c>
      <c r="D311" s="77">
        <v>379</v>
      </c>
      <c r="E311" s="77">
        <v>108.5</v>
      </c>
      <c r="F311" s="78">
        <f t="shared" si="9"/>
        <v>0.34960422163588389</v>
      </c>
      <c r="G311" s="78"/>
      <c r="H311" s="79">
        <v>0.66</v>
      </c>
      <c r="I311" s="79">
        <v>2.3E-2</v>
      </c>
      <c r="J311" s="79">
        <v>8.4000000000000005E-2</v>
      </c>
      <c r="K311" s="79">
        <v>2.8999999999999998E-3</v>
      </c>
      <c r="L311" s="102">
        <v>0.67605999999999999</v>
      </c>
      <c r="M311" s="81">
        <v>5.8099999999999999E-2</v>
      </c>
      <c r="N311" s="81">
        <v>1.5E-3</v>
      </c>
      <c r="O311" s="77">
        <v>380000</v>
      </c>
      <c r="P311" s="100"/>
      <c r="Q311" s="77">
        <v>512</v>
      </c>
      <c r="R311" s="77">
        <v>14</v>
      </c>
      <c r="S311" s="77">
        <v>519</v>
      </c>
      <c r="T311" s="77">
        <v>17</v>
      </c>
      <c r="U311" s="77">
        <v>500</v>
      </c>
      <c r="V311" s="77">
        <v>54</v>
      </c>
      <c r="W311" s="82">
        <v>-1.3671875</v>
      </c>
      <c r="X311" s="100"/>
      <c r="Y311" s="8"/>
    </row>
    <row r="312" spans="1:25" s="7" customFormat="1">
      <c r="A312" s="76" t="s">
        <v>327</v>
      </c>
      <c r="B312" s="100"/>
      <c r="C312" s="77">
        <v>35.65</v>
      </c>
      <c r="D312" s="77">
        <v>394.3</v>
      </c>
      <c r="E312" s="77">
        <v>29.6</v>
      </c>
      <c r="F312" s="78">
        <f t="shared" si="9"/>
        <v>9.0413390819173212E-2</v>
      </c>
      <c r="G312" s="78"/>
      <c r="H312" s="79">
        <v>0.61799999999999999</v>
      </c>
      <c r="I312" s="79">
        <v>2.1000000000000001E-2</v>
      </c>
      <c r="J312" s="79">
        <v>8.0500000000000002E-2</v>
      </c>
      <c r="K312" s="79">
        <v>2.7000000000000001E-3</v>
      </c>
      <c r="L312" s="102">
        <v>0.57455000000000001</v>
      </c>
      <c r="M312" s="81">
        <v>5.6599999999999998E-2</v>
      </c>
      <c r="N312" s="81">
        <v>1.5E-3</v>
      </c>
      <c r="O312" s="77">
        <v>650000</v>
      </c>
      <c r="P312" s="100"/>
      <c r="Q312" s="77">
        <v>487.5</v>
      </c>
      <c r="R312" s="77">
        <v>13</v>
      </c>
      <c r="S312" s="77">
        <v>499</v>
      </c>
      <c r="T312" s="77">
        <v>16</v>
      </c>
      <c r="U312" s="77">
        <v>436</v>
      </c>
      <c r="V312" s="77">
        <v>57</v>
      </c>
      <c r="W312" s="82">
        <v>-2.3589743589743639</v>
      </c>
      <c r="X312" s="100"/>
      <c r="Y312" s="8"/>
    </row>
    <row r="313" spans="1:25" s="7" customFormat="1">
      <c r="A313" s="76" t="s">
        <v>326</v>
      </c>
      <c r="B313" s="100"/>
      <c r="C313" s="77">
        <v>173.2</v>
      </c>
      <c r="D313" s="77">
        <v>269.2</v>
      </c>
      <c r="E313" s="77">
        <v>174</v>
      </c>
      <c r="F313" s="78">
        <f t="shared" si="9"/>
        <v>0.64338781575037141</v>
      </c>
      <c r="G313" s="78"/>
      <c r="H313" s="79">
        <v>0.81499999999999995</v>
      </c>
      <c r="I313" s="79">
        <v>2.9000000000000001E-2</v>
      </c>
      <c r="J313" s="79">
        <v>9.9900000000000003E-2</v>
      </c>
      <c r="K313" s="79">
        <v>3.7000000000000002E-3</v>
      </c>
      <c r="L313" s="102">
        <v>0.69198999999999999</v>
      </c>
      <c r="M313" s="81">
        <v>5.9499999999999997E-2</v>
      </c>
      <c r="N313" s="81">
        <v>1.6000000000000001E-3</v>
      </c>
      <c r="O313" s="77">
        <v>250000</v>
      </c>
      <c r="P313" s="100"/>
      <c r="Q313" s="77">
        <v>604</v>
      </c>
      <c r="R313" s="77">
        <v>17</v>
      </c>
      <c r="S313" s="77">
        <v>614</v>
      </c>
      <c r="T313" s="77">
        <v>22</v>
      </c>
      <c r="U313" s="77">
        <v>548</v>
      </c>
      <c r="V313" s="77">
        <v>59</v>
      </c>
      <c r="W313" s="82">
        <v>-1.655629139072845</v>
      </c>
      <c r="X313" s="100"/>
      <c r="Y313" s="8"/>
    </row>
    <row r="314" spans="1:25" s="7" customFormat="1">
      <c r="A314" s="76" t="s">
        <v>325</v>
      </c>
      <c r="B314" s="100"/>
      <c r="C314" s="77">
        <v>95.9</v>
      </c>
      <c r="D314" s="77">
        <v>101.6</v>
      </c>
      <c r="E314" s="77">
        <v>281.3</v>
      </c>
      <c r="F314" s="78">
        <f t="shared" si="9"/>
        <v>0.94389763779527569</v>
      </c>
      <c r="G314" s="78"/>
      <c r="H314" s="79">
        <v>5.25</v>
      </c>
      <c r="I314" s="79">
        <v>0.19</v>
      </c>
      <c r="J314" s="79">
        <v>0.32569999999999999</v>
      </c>
      <c r="K314" s="79">
        <v>1.0999999999999999E-2</v>
      </c>
      <c r="L314" s="102">
        <v>0.54410000000000003</v>
      </c>
      <c r="M314" s="81">
        <v>0.1174</v>
      </c>
      <c r="N314" s="81">
        <v>3.0999999999999999E-3</v>
      </c>
      <c r="O314" s="77">
        <v>180000</v>
      </c>
      <c r="P314" s="100"/>
      <c r="Q314" s="77">
        <v>1848</v>
      </c>
      <c r="R314" s="77">
        <v>29</v>
      </c>
      <c r="S314" s="77">
        <v>1808</v>
      </c>
      <c r="T314" s="77">
        <v>55</v>
      </c>
      <c r="U314" s="77">
        <v>1890</v>
      </c>
      <c r="V314" s="77">
        <v>49</v>
      </c>
      <c r="W314" s="82">
        <v>4.3386243386243422</v>
      </c>
      <c r="X314" s="100"/>
      <c r="Y314" s="8"/>
    </row>
    <row r="315" spans="1:25" s="7" customFormat="1">
      <c r="A315" s="76" t="s">
        <v>324</v>
      </c>
      <c r="B315" s="100"/>
      <c r="C315" s="77">
        <v>72.5</v>
      </c>
      <c r="D315" s="77">
        <v>428.1</v>
      </c>
      <c r="E315" s="77">
        <v>65.099999999999994</v>
      </c>
      <c r="F315" s="78">
        <f t="shared" si="9"/>
        <v>0.16935295491707544</v>
      </c>
      <c r="G315" s="78"/>
      <c r="H315" s="79">
        <v>0.69099999999999995</v>
      </c>
      <c r="I315" s="79">
        <v>2.7E-2</v>
      </c>
      <c r="J315" s="79">
        <v>8.4400000000000003E-2</v>
      </c>
      <c r="K315" s="79">
        <v>3.3E-3</v>
      </c>
      <c r="L315" s="102">
        <v>0.59506000000000003</v>
      </c>
      <c r="M315" s="81">
        <v>5.8299999999999998E-2</v>
      </c>
      <c r="N315" s="81">
        <v>1.8E-3</v>
      </c>
      <c r="O315" s="77">
        <v>1300000</v>
      </c>
      <c r="P315" s="100"/>
      <c r="Q315" s="77">
        <v>529</v>
      </c>
      <c r="R315" s="77">
        <v>16</v>
      </c>
      <c r="S315" s="77">
        <v>521</v>
      </c>
      <c r="T315" s="77">
        <v>19</v>
      </c>
      <c r="U315" s="77">
        <v>494</v>
      </c>
      <c r="V315" s="77">
        <v>66</v>
      </c>
      <c r="W315" s="82">
        <v>1.5122873345935761</v>
      </c>
      <c r="X315" s="100"/>
      <c r="Y315" s="8"/>
    </row>
    <row r="316" spans="1:25" s="7" customFormat="1">
      <c r="A316" s="76" t="s">
        <v>323</v>
      </c>
      <c r="B316" s="100"/>
      <c r="C316" s="77">
        <v>182.8</v>
      </c>
      <c r="D316" s="77">
        <v>391</v>
      </c>
      <c r="E316" s="77">
        <v>144.9</v>
      </c>
      <c r="F316" s="78">
        <f t="shared" si="9"/>
        <v>0.46751918158567779</v>
      </c>
      <c r="G316" s="78"/>
      <c r="H316" s="79">
        <v>0.66</v>
      </c>
      <c r="I316" s="79">
        <v>2.8000000000000001E-2</v>
      </c>
      <c r="J316" s="79">
        <v>8.2699999999999996E-2</v>
      </c>
      <c r="K316" s="79">
        <v>3.5000000000000001E-3</v>
      </c>
      <c r="L316" s="102">
        <v>0.66285000000000005</v>
      </c>
      <c r="M316" s="81">
        <v>5.74E-2</v>
      </c>
      <c r="N316" s="81">
        <v>1.6999999999999999E-3</v>
      </c>
      <c r="O316" s="77">
        <v>2000000</v>
      </c>
      <c r="P316" s="100"/>
      <c r="Q316" s="77">
        <v>509</v>
      </c>
      <c r="R316" s="77">
        <v>17</v>
      </c>
      <c r="S316" s="77">
        <v>511</v>
      </c>
      <c r="T316" s="77">
        <v>21</v>
      </c>
      <c r="U316" s="77">
        <v>467</v>
      </c>
      <c r="V316" s="77">
        <v>61</v>
      </c>
      <c r="W316" s="82">
        <v>-0.39292730844793233</v>
      </c>
      <c r="X316" s="100"/>
      <c r="Y316" s="8"/>
    </row>
    <row r="317" spans="1:25" s="7" customFormat="1">
      <c r="A317" s="76" t="s">
        <v>322</v>
      </c>
      <c r="B317" s="100"/>
      <c r="C317" s="77">
        <v>95.9</v>
      </c>
      <c r="D317" s="77">
        <v>380</v>
      </c>
      <c r="E317" s="77">
        <v>76.8</v>
      </c>
      <c r="F317" s="78">
        <f t="shared" si="9"/>
        <v>0.25236842105263158</v>
      </c>
      <c r="G317" s="78"/>
      <c r="H317" s="79">
        <v>0.63300000000000001</v>
      </c>
      <c r="I317" s="79">
        <v>2.1000000000000001E-2</v>
      </c>
      <c r="J317" s="79">
        <v>7.9500000000000001E-2</v>
      </c>
      <c r="K317" s="79">
        <v>2.5999999999999999E-3</v>
      </c>
      <c r="L317" s="102">
        <v>0.56774999999999998</v>
      </c>
      <c r="M317" s="81">
        <v>5.7000000000000002E-2</v>
      </c>
      <c r="N317" s="81">
        <v>1.5E-3</v>
      </c>
      <c r="O317" s="77">
        <v>2200000</v>
      </c>
      <c r="P317" s="100"/>
      <c r="Q317" s="77">
        <v>495.7</v>
      </c>
      <c r="R317" s="77">
        <v>13</v>
      </c>
      <c r="S317" s="77">
        <v>494</v>
      </c>
      <c r="T317" s="77">
        <v>16</v>
      </c>
      <c r="U317" s="77">
        <v>457</v>
      </c>
      <c r="V317" s="77">
        <v>57</v>
      </c>
      <c r="W317" s="82">
        <v>0.34294936453499458</v>
      </c>
      <c r="X317" s="100"/>
      <c r="Y317" s="8"/>
    </row>
    <row r="318" spans="1:25" s="7" customFormat="1">
      <c r="A318" s="76" t="s">
        <v>321</v>
      </c>
      <c r="B318" s="100"/>
      <c r="C318" s="77">
        <v>61.3</v>
      </c>
      <c r="D318" s="77">
        <v>665</v>
      </c>
      <c r="E318" s="77">
        <v>46.2</v>
      </c>
      <c r="F318" s="78">
        <f t="shared" si="9"/>
        <v>9.2180451127819543E-2</v>
      </c>
      <c r="G318" s="78"/>
      <c r="H318" s="79">
        <v>0.65300000000000002</v>
      </c>
      <c r="I318" s="79">
        <v>2.1999999999999999E-2</v>
      </c>
      <c r="J318" s="79">
        <v>8.1000000000000003E-2</v>
      </c>
      <c r="K318" s="79">
        <v>2.5000000000000001E-3</v>
      </c>
      <c r="L318" s="102">
        <v>0.57255999999999996</v>
      </c>
      <c r="M318" s="81">
        <v>5.6800000000000003E-2</v>
      </c>
      <c r="N318" s="81">
        <v>1.4E-3</v>
      </c>
      <c r="O318" s="77">
        <v>5000000</v>
      </c>
      <c r="P318" s="100"/>
      <c r="Q318" s="77">
        <v>508</v>
      </c>
      <c r="R318" s="77">
        <v>13</v>
      </c>
      <c r="S318" s="77">
        <v>502</v>
      </c>
      <c r="T318" s="77">
        <v>15</v>
      </c>
      <c r="U318" s="77">
        <v>458</v>
      </c>
      <c r="V318" s="77">
        <v>55</v>
      </c>
      <c r="W318" s="82">
        <v>1.1811023622047223</v>
      </c>
      <c r="X318" s="100"/>
      <c r="Y318" s="8"/>
    </row>
    <row r="319" spans="1:25" s="7" customFormat="1">
      <c r="A319" s="76" t="s">
        <v>320</v>
      </c>
      <c r="B319" s="100"/>
      <c r="C319" s="77">
        <v>420.7</v>
      </c>
      <c r="D319" s="77">
        <v>598</v>
      </c>
      <c r="E319" s="77">
        <v>313</v>
      </c>
      <c r="F319" s="78">
        <f t="shared" si="9"/>
        <v>0.70351170568561872</v>
      </c>
      <c r="G319" s="78"/>
      <c r="H319" s="79">
        <v>0.63500000000000001</v>
      </c>
      <c r="I319" s="79">
        <v>2.1000000000000001E-2</v>
      </c>
      <c r="J319" s="79">
        <v>7.9299999999999995E-2</v>
      </c>
      <c r="K319" s="79">
        <v>2.7000000000000001E-3</v>
      </c>
      <c r="L319" s="102">
        <v>0.51546999999999998</v>
      </c>
      <c r="M319" s="81">
        <v>5.7000000000000002E-2</v>
      </c>
      <c r="N319" s="81">
        <v>1.6000000000000001E-3</v>
      </c>
      <c r="O319" s="77">
        <v>5000000</v>
      </c>
      <c r="P319" s="100"/>
      <c r="Q319" s="77">
        <v>499.2</v>
      </c>
      <c r="R319" s="77">
        <v>13</v>
      </c>
      <c r="S319" s="77">
        <v>492</v>
      </c>
      <c r="T319" s="77">
        <v>16</v>
      </c>
      <c r="U319" s="77">
        <v>465</v>
      </c>
      <c r="V319" s="77">
        <v>61</v>
      </c>
      <c r="W319" s="82">
        <v>1.4423076923076872</v>
      </c>
      <c r="X319" s="100"/>
      <c r="Y319" s="8"/>
    </row>
    <row r="320" spans="1:25" s="7" customFormat="1">
      <c r="A320" s="76" t="s">
        <v>319</v>
      </c>
      <c r="B320" s="100"/>
      <c r="C320" s="77">
        <v>45.6</v>
      </c>
      <c r="D320" s="77">
        <v>136.80000000000001</v>
      </c>
      <c r="E320" s="77">
        <v>49.2</v>
      </c>
      <c r="F320" s="78">
        <f t="shared" si="9"/>
        <v>0.33333333333333331</v>
      </c>
      <c r="G320" s="78"/>
      <c r="H320" s="79">
        <v>0.82299999999999995</v>
      </c>
      <c r="I320" s="79">
        <v>3.5000000000000003E-2</v>
      </c>
      <c r="J320" s="79">
        <v>8.9499999999999996E-2</v>
      </c>
      <c r="K320" s="79">
        <v>3.5999999999999999E-3</v>
      </c>
      <c r="L320" s="102">
        <v>0.60538999999999998</v>
      </c>
      <c r="M320" s="81">
        <v>6.5799999999999997E-2</v>
      </c>
      <c r="N320" s="81">
        <v>2.0999999999999999E-3</v>
      </c>
      <c r="O320" s="77">
        <v>700000</v>
      </c>
      <c r="P320" s="100"/>
      <c r="Q320" s="77">
        <v>604</v>
      </c>
      <c r="R320" s="77">
        <v>20</v>
      </c>
      <c r="S320" s="77">
        <v>551</v>
      </c>
      <c r="T320" s="77">
        <v>21</v>
      </c>
      <c r="U320" s="77">
        <v>732</v>
      </c>
      <c r="V320" s="77">
        <v>70</v>
      </c>
      <c r="W320" s="82">
        <v>8.7748344370860885</v>
      </c>
      <c r="X320" s="100"/>
      <c r="Y320" s="8"/>
    </row>
    <row r="321" spans="1:25" s="7" customFormat="1">
      <c r="A321" s="76" t="s">
        <v>318</v>
      </c>
      <c r="B321" s="100"/>
      <c r="C321" s="77">
        <v>174</v>
      </c>
      <c r="D321" s="77">
        <v>381</v>
      </c>
      <c r="E321" s="77">
        <v>131.9</v>
      </c>
      <c r="F321" s="78">
        <f t="shared" si="9"/>
        <v>0.45669291338582679</v>
      </c>
      <c r="G321" s="78"/>
      <c r="H321" s="79">
        <v>0.64600000000000002</v>
      </c>
      <c r="I321" s="79">
        <v>2.4E-2</v>
      </c>
      <c r="J321" s="79">
        <v>8.0299999999999996E-2</v>
      </c>
      <c r="K321" s="79">
        <v>2.8999999999999998E-3</v>
      </c>
      <c r="L321" s="102">
        <v>0.70428000000000002</v>
      </c>
      <c r="M321" s="81">
        <v>5.74E-2</v>
      </c>
      <c r="N321" s="81">
        <v>1.5E-3</v>
      </c>
      <c r="O321" s="77">
        <v>260000</v>
      </c>
      <c r="P321" s="100"/>
      <c r="Q321" s="77">
        <v>504</v>
      </c>
      <c r="R321" s="77">
        <v>15</v>
      </c>
      <c r="S321" s="77">
        <v>497</v>
      </c>
      <c r="T321" s="77">
        <v>18</v>
      </c>
      <c r="U321" s="77">
        <v>477</v>
      </c>
      <c r="V321" s="77">
        <v>56</v>
      </c>
      <c r="W321" s="82">
        <v>1.388888888888884</v>
      </c>
      <c r="X321" s="100"/>
      <c r="Y321" s="8"/>
    </row>
    <row r="322" spans="1:25" s="7" customFormat="1">
      <c r="A322" s="76" t="s">
        <v>317</v>
      </c>
      <c r="B322" s="100"/>
      <c r="C322" s="77">
        <v>43.19</v>
      </c>
      <c r="D322" s="77">
        <v>177.3</v>
      </c>
      <c r="E322" s="77">
        <v>35</v>
      </c>
      <c r="F322" s="78">
        <f t="shared" si="9"/>
        <v>0.24359842075578114</v>
      </c>
      <c r="G322" s="78"/>
      <c r="H322" s="79">
        <v>0.67500000000000004</v>
      </c>
      <c r="I322" s="79">
        <v>2.4E-2</v>
      </c>
      <c r="J322" s="79">
        <v>8.3699999999999997E-2</v>
      </c>
      <c r="K322" s="79">
        <v>3.0000000000000001E-3</v>
      </c>
      <c r="L322" s="102">
        <v>0.64998999999999996</v>
      </c>
      <c r="M322" s="81">
        <v>5.7599999999999998E-2</v>
      </c>
      <c r="N322" s="81">
        <v>1.6000000000000001E-3</v>
      </c>
      <c r="O322" s="77">
        <v>700000</v>
      </c>
      <c r="P322" s="100"/>
      <c r="Q322" s="77">
        <v>519</v>
      </c>
      <c r="R322" s="77">
        <v>15</v>
      </c>
      <c r="S322" s="77">
        <v>517</v>
      </c>
      <c r="T322" s="77">
        <v>18</v>
      </c>
      <c r="U322" s="77">
        <v>482</v>
      </c>
      <c r="V322" s="77">
        <v>62</v>
      </c>
      <c r="W322" s="82">
        <v>0.38535645472062008</v>
      </c>
      <c r="X322" s="100"/>
      <c r="Y322" s="8"/>
    </row>
    <row r="323" spans="1:25" s="7" customFormat="1">
      <c r="A323" s="76" t="s">
        <v>316</v>
      </c>
      <c r="B323" s="100"/>
      <c r="C323" s="77">
        <v>141.4</v>
      </c>
      <c r="D323" s="77">
        <v>475</v>
      </c>
      <c r="E323" s="77">
        <v>108.6</v>
      </c>
      <c r="F323" s="78">
        <f t="shared" si="9"/>
        <v>0.29768421052631583</v>
      </c>
      <c r="G323" s="78"/>
      <c r="H323" s="79">
        <v>0.64300000000000002</v>
      </c>
      <c r="I323" s="79">
        <v>2.1000000000000001E-2</v>
      </c>
      <c r="J323" s="79">
        <v>8.0199999999999994E-2</v>
      </c>
      <c r="K323" s="79">
        <v>2.5000000000000001E-3</v>
      </c>
      <c r="L323" s="102">
        <v>0.54408999999999996</v>
      </c>
      <c r="M323" s="81">
        <v>5.7599999999999998E-2</v>
      </c>
      <c r="N323" s="81">
        <v>1.4E-3</v>
      </c>
      <c r="O323" s="77">
        <v>400000</v>
      </c>
      <c r="P323" s="100"/>
      <c r="Q323" s="77">
        <v>502.9</v>
      </c>
      <c r="R323" s="77">
        <v>13</v>
      </c>
      <c r="S323" s="77">
        <v>497</v>
      </c>
      <c r="T323" s="77">
        <v>15</v>
      </c>
      <c r="U323" s="77">
        <v>496</v>
      </c>
      <c r="V323" s="77">
        <v>53</v>
      </c>
      <c r="W323" s="82">
        <v>1.1731954662954847</v>
      </c>
      <c r="X323" s="100"/>
      <c r="Y323" s="8"/>
    </row>
    <row r="324" spans="1:25" s="7" customFormat="1">
      <c r="A324" s="76" t="s">
        <v>315</v>
      </c>
      <c r="B324" s="100"/>
      <c r="C324" s="77">
        <v>49.91</v>
      </c>
      <c r="D324" s="77">
        <v>321</v>
      </c>
      <c r="E324" s="77">
        <v>41.7</v>
      </c>
      <c r="F324" s="78">
        <f t="shared" si="9"/>
        <v>0.15548286604361369</v>
      </c>
      <c r="G324" s="78"/>
      <c r="H324" s="79">
        <v>0.64300000000000002</v>
      </c>
      <c r="I324" s="79">
        <v>2.3E-2</v>
      </c>
      <c r="J324" s="79">
        <v>8.2600000000000007E-2</v>
      </c>
      <c r="K324" s="79">
        <v>2.8E-3</v>
      </c>
      <c r="L324" s="102">
        <v>0.65264999999999995</v>
      </c>
      <c r="M324" s="81">
        <v>5.6599999999999998E-2</v>
      </c>
      <c r="N324" s="81">
        <v>1.4E-3</v>
      </c>
      <c r="O324" s="77">
        <v>700000</v>
      </c>
      <c r="P324" s="100"/>
      <c r="Q324" s="77">
        <v>503</v>
      </c>
      <c r="R324" s="77">
        <v>14</v>
      </c>
      <c r="S324" s="77">
        <v>511</v>
      </c>
      <c r="T324" s="77">
        <v>17</v>
      </c>
      <c r="U324" s="77">
        <v>444</v>
      </c>
      <c r="V324" s="77">
        <v>55</v>
      </c>
      <c r="W324" s="82">
        <v>-1.5904572564612307</v>
      </c>
      <c r="X324" s="100"/>
      <c r="Y324" s="8"/>
    </row>
    <row r="325" spans="1:25" s="7" customFormat="1">
      <c r="A325" s="76" t="s">
        <v>314</v>
      </c>
      <c r="B325" s="100"/>
      <c r="C325" s="77">
        <v>84.5</v>
      </c>
      <c r="D325" s="77">
        <v>1092</v>
      </c>
      <c r="E325" s="77">
        <v>67</v>
      </c>
      <c r="F325" s="78">
        <f t="shared" si="9"/>
        <v>7.7380952380952384E-2</v>
      </c>
      <c r="G325" s="78"/>
      <c r="H325" s="79">
        <v>0.77700000000000002</v>
      </c>
      <c r="I325" s="79">
        <v>2.7E-2</v>
      </c>
      <c r="J325" s="79">
        <v>9.1800000000000007E-2</v>
      </c>
      <c r="K325" s="79">
        <v>3.0999999999999999E-3</v>
      </c>
      <c r="L325" s="102">
        <v>0.59621999999999997</v>
      </c>
      <c r="M325" s="81">
        <v>6.1199999999999997E-2</v>
      </c>
      <c r="N325" s="81">
        <v>1.6000000000000001E-3</v>
      </c>
      <c r="O325" s="77">
        <v>360000</v>
      </c>
      <c r="P325" s="100"/>
      <c r="Q325" s="77">
        <v>581</v>
      </c>
      <c r="R325" s="77">
        <v>15</v>
      </c>
      <c r="S325" s="77">
        <v>566</v>
      </c>
      <c r="T325" s="77">
        <v>18</v>
      </c>
      <c r="U325" s="77">
        <v>620</v>
      </c>
      <c r="V325" s="77">
        <v>57</v>
      </c>
      <c r="W325" s="82">
        <v>2.5817555938037917</v>
      </c>
      <c r="X325" s="100"/>
      <c r="Y325" s="8"/>
    </row>
    <row r="326" spans="1:25" s="7" customFormat="1">
      <c r="A326" s="76" t="s">
        <v>313</v>
      </c>
      <c r="B326" s="100"/>
      <c r="C326" s="77">
        <v>102.6</v>
      </c>
      <c r="D326" s="77">
        <v>185.8</v>
      </c>
      <c r="E326" s="77">
        <v>80.5</v>
      </c>
      <c r="F326" s="78">
        <f t="shared" si="9"/>
        <v>0.55220667384284172</v>
      </c>
      <c r="G326" s="78"/>
      <c r="H326" s="79">
        <v>0.63500000000000001</v>
      </c>
      <c r="I326" s="79">
        <v>2.4E-2</v>
      </c>
      <c r="J326" s="79">
        <v>8.0399999999999999E-2</v>
      </c>
      <c r="K326" s="79">
        <v>3.0000000000000001E-3</v>
      </c>
      <c r="L326" s="102">
        <v>0.61334999999999995</v>
      </c>
      <c r="M326" s="81">
        <v>5.8000000000000003E-2</v>
      </c>
      <c r="N326" s="81">
        <v>1.6999999999999999E-3</v>
      </c>
      <c r="O326" s="77">
        <v>87000</v>
      </c>
      <c r="P326" s="100"/>
      <c r="Q326" s="77">
        <v>495</v>
      </c>
      <c r="R326" s="77">
        <v>15</v>
      </c>
      <c r="S326" s="77">
        <v>498</v>
      </c>
      <c r="T326" s="77">
        <v>18</v>
      </c>
      <c r="U326" s="77">
        <v>488</v>
      </c>
      <c r="V326" s="77">
        <v>63</v>
      </c>
      <c r="W326" s="82">
        <v>-0.60606060606060996</v>
      </c>
      <c r="X326" s="100"/>
      <c r="Y326" s="8"/>
    </row>
    <row r="327" spans="1:25" s="7" customFormat="1">
      <c r="A327" s="76" t="s">
        <v>312</v>
      </c>
      <c r="B327" s="100"/>
      <c r="C327" s="77">
        <v>50.6</v>
      </c>
      <c r="D327" s="77">
        <v>401.2</v>
      </c>
      <c r="E327" s="77">
        <v>43.3</v>
      </c>
      <c r="F327" s="78">
        <f t="shared" si="9"/>
        <v>0.12612163509471586</v>
      </c>
      <c r="G327" s="78"/>
      <c r="H327" s="79">
        <v>0.70799999999999996</v>
      </c>
      <c r="I327" s="79">
        <v>2.1999999999999999E-2</v>
      </c>
      <c r="J327" s="79">
        <v>8.8700000000000001E-2</v>
      </c>
      <c r="K327" s="79">
        <v>2.8E-3</v>
      </c>
      <c r="L327" s="102">
        <v>0.52837999999999996</v>
      </c>
      <c r="M327" s="81">
        <v>5.7599999999999998E-2</v>
      </c>
      <c r="N327" s="81">
        <v>1.4E-3</v>
      </c>
      <c r="O327" s="77">
        <v>100000</v>
      </c>
      <c r="P327" s="100"/>
      <c r="Q327" s="77">
        <v>542.20000000000005</v>
      </c>
      <c r="R327" s="77">
        <v>13</v>
      </c>
      <c r="S327" s="77">
        <v>549</v>
      </c>
      <c r="T327" s="77">
        <v>17</v>
      </c>
      <c r="U327" s="77">
        <v>486</v>
      </c>
      <c r="V327" s="77">
        <v>54</v>
      </c>
      <c r="W327" s="82">
        <v>-1.2541497602360563</v>
      </c>
      <c r="X327" s="100"/>
      <c r="Y327" s="8"/>
    </row>
    <row r="328" spans="1:25" s="7" customFormat="1">
      <c r="A328" s="76" t="s">
        <v>311</v>
      </c>
      <c r="B328" s="100"/>
      <c r="C328" s="77">
        <v>71.7</v>
      </c>
      <c r="D328" s="77">
        <v>263.89999999999998</v>
      </c>
      <c r="E328" s="77">
        <v>55.7</v>
      </c>
      <c r="F328" s="78">
        <f t="shared" si="9"/>
        <v>0.27169382341796139</v>
      </c>
      <c r="G328" s="78"/>
      <c r="H328" s="79">
        <v>0.63200000000000001</v>
      </c>
      <c r="I328" s="79">
        <v>2.3E-2</v>
      </c>
      <c r="J328" s="79">
        <v>8.0199999999999994E-2</v>
      </c>
      <c r="K328" s="79">
        <v>2.8E-3</v>
      </c>
      <c r="L328" s="102">
        <v>0.66644999999999999</v>
      </c>
      <c r="M328" s="81">
        <v>5.7200000000000001E-2</v>
      </c>
      <c r="N328" s="81">
        <v>1.4E-3</v>
      </c>
      <c r="O328" s="77">
        <v>800000</v>
      </c>
      <c r="P328" s="100"/>
      <c r="Q328" s="77">
        <v>493</v>
      </c>
      <c r="R328" s="77">
        <v>14</v>
      </c>
      <c r="S328" s="77">
        <v>497</v>
      </c>
      <c r="T328" s="77">
        <v>17</v>
      </c>
      <c r="U328" s="77">
        <v>464</v>
      </c>
      <c r="V328" s="77">
        <v>56</v>
      </c>
      <c r="W328" s="82">
        <v>-0.8113590263691739</v>
      </c>
      <c r="X328" s="100"/>
      <c r="Y328" s="8"/>
    </row>
    <row r="329" spans="1:25" s="7" customFormat="1">
      <c r="A329" s="76" t="s">
        <v>310</v>
      </c>
      <c r="B329" s="100"/>
      <c r="C329" s="77">
        <v>103.4</v>
      </c>
      <c r="D329" s="77">
        <v>263.10000000000002</v>
      </c>
      <c r="E329" s="77">
        <v>101.7</v>
      </c>
      <c r="F329" s="78">
        <f t="shared" si="9"/>
        <v>0.39300646142151274</v>
      </c>
      <c r="G329" s="78"/>
      <c r="H329" s="79">
        <v>0.72299999999999998</v>
      </c>
      <c r="I329" s="79">
        <v>2.5000000000000001E-2</v>
      </c>
      <c r="J329" s="79">
        <v>8.9300000000000004E-2</v>
      </c>
      <c r="K329" s="79">
        <v>3.2000000000000002E-3</v>
      </c>
      <c r="L329" s="102">
        <v>0.66132000000000002</v>
      </c>
      <c r="M329" s="81">
        <v>0.06</v>
      </c>
      <c r="N329" s="81">
        <v>1.5E-3</v>
      </c>
      <c r="O329" s="77">
        <v>700000</v>
      </c>
      <c r="P329" s="100"/>
      <c r="Q329" s="77">
        <v>552</v>
      </c>
      <c r="R329" s="77">
        <v>15</v>
      </c>
      <c r="S329" s="77">
        <v>550</v>
      </c>
      <c r="T329" s="77">
        <v>19</v>
      </c>
      <c r="U329" s="77">
        <v>571</v>
      </c>
      <c r="V329" s="77">
        <v>55</v>
      </c>
      <c r="W329" s="82">
        <v>0.36231884057971175</v>
      </c>
      <c r="X329" s="100"/>
      <c r="Y329" s="8"/>
    </row>
    <row r="330" spans="1:25" s="7" customFormat="1">
      <c r="A330" s="76" t="s">
        <v>309</v>
      </c>
      <c r="B330" s="100"/>
      <c r="C330" s="77">
        <v>443</v>
      </c>
      <c r="D330" s="77">
        <v>444</v>
      </c>
      <c r="E330" s="77">
        <v>357</v>
      </c>
      <c r="F330" s="78">
        <f t="shared" si="9"/>
        <v>0.99774774774774777</v>
      </c>
      <c r="G330" s="78"/>
      <c r="H330" s="79">
        <v>0.63900000000000001</v>
      </c>
      <c r="I330" s="79">
        <v>2.4E-2</v>
      </c>
      <c r="J330" s="79">
        <v>8.0600000000000005E-2</v>
      </c>
      <c r="K330" s="79">
        <v>2.8999999999999998E-3</v>
      </c>
      <c r="L330" s="102">
        <v>0.68803999999999998</v>
      </c>
      <c r="M330" s="81">
        <v>5.79E-2</v>
      </c>
      <c r="N330" s="81">
        <v>1.5E-3</v>
      </c>
      <c r="O330" s="77">
        <v>170000</v>
      </c>
      <c r="P330" s="100"/>
      <c r="Q330" s="77">
        <v>498</v>
      </c>
      <c r="R330" s="77">
        <v>15</v>
      </c>
      <c r="S330" s="77">
        <v>499</v>
      </c>
      <c r="T330" s="77">
        <v>17</v>
      </c>
      <c r="U330" s="77">
        <v>494</v>
      </c>
      <c r="V330" s="77">
        <v>56</v>
      </c>
      <c r="W330" s="82">
        <v>-0.20080321285140812</v>
      </c>
      <c r="X330" s="100"/>
      <c r="Y330" s="8"/>
    </row>
    <row r="331" spans="1:25" s="7" customFormat="1">
      <c r="A331" s="76" t="s">
        <v>308</v>
      </c>
      <c r="B331" s="100"/>
      <c r="C331" s="77">
        <v>192.9</v>
      </c>
      <c r="D331" s="77">
        <v>384.9</v>
      </c>
      <c r="E331" s="77">
        <v>138.69999999999999</v>
      </c>
      <c r="F331" s="78">
        <f t="shared" si="9"/>
        <v>0.5011691348402183</v>
      </c>
      <c r="G331" s="78"/>
      <c r="H331" s="79">
        <v>0.64400000000000002</v>
      </c>
      <c r="I331" s="79">
        <v>2.4E-2</v>
      </c>
      <c r="J331" s="79">
        <v>8.1600000000000006E-2</v>
      </c>
      <c r="K331" s="79">
        <v>2.8E-3</v>
      </c>
      <c r="L331" s="102">
        <v>0.56459999999999999</v>
      </c>
      <c r="M331" s="81">
        <v>5.74E-2</v>
      </c>
      <c r="N331" s="81">
        <v>1.6000000000000001E-3</v>
      </c>
      <c r="O331" s="77">
        <v>380000</v>
      </c>
      <c r="P331" s="100"/>
      <c r="Q331" s="77">
        <v>503</v>
      </c>
      <c r="R331" s="77">
        <v>15</v>
      </c>
      <c r="S331" s="77">
        <v>505</v>
      </c>
      <c r="T331" s="77">
        <v>16</v>
      </c>
      <c r="U331" s="77">
        <v>481</v>
      </c>
      <c r="V331" s="77">
        <v>63</v>
      </c>
      <c r="W331" s="82">
        <v>-0.39761431411531323</v>
      </c>
      <c r="X331" s="100"/>
      <c r="Y331" s="8"/>
    </row>
    <row r="332" spans="1:25" s="7" customFormat="1">
      <c r="A332" s="76" t="s">
        <v>307</v>
      </c>
      <c r="B332" s="100"/>
      <c r="C332" s="77">
        <v>47.06</v>
      </c>
      <c r="D332" s="77">
        <v>410.7</v>
      </c>
      <c r="E332" s="77">
        <v>35.799999999999997</v>
      </c>
      <c r="F332" s="78">
        <f t="shared" ref="F332:F363" si="10">C332/D332</f>
        <v>0.11458485512539568</v>
      </c>
      <c r="G332" s="78"/>
      <c r="H332" s="79">
        <v>0.622</v>
      </c>
      <c r="I332" s="79">
        <v>0.02</v>
      </c>
      <c r="J332" s="79">
        <v>8.14E-2</v>
      </c>
      <c r="K332" s="79">
        <v>2.5000000000000001E-3</v>
      </c>
      <c r="L332" s="102">
        <v>0.56427000000000005</v>
      </c>
      <c r="M332" s="81">
        <v>5.62E-2</v>
      </c>
      <c r="N332" s="81">
        <v>1.2999999999999999E-3</v>
      </c>
      <c r="O332" s="77">
        <v>350000</v>
      </c>
      <c r="P332" s="100"/>
      <c r="Q332" s="77">
        <v>488.7</v>
      </c>
      <c r="R332" s="77">
        <v>13</v>
      </c>
      <c r="S332" s="77">
        <v>504</v>
      </c>
      <c r="T332" s="77">
        <v>15</v>
      </c>
      <c r="U332" s="77">
        <v>427</v>
      </c>
      <c r="V332" s="77">
        <v>52</v>
      </c>
      <c r="W332" s="82">
        <v>-3.130755064456725</v>
      </c>
      <c r="X332" s="100"/>
      <c r="Y332" s="8"/>
    </row>
    <row r="333" spans="1:25" s="7" customFormat="1">
      <c r="A333" s="76" t="s">
        <v>306</v>
      </c>
      <c r="B333" s="100"/>
      <c r="C333" s="77">
        <v>42.6</v>
      </c>
      <c r="D333" s="77">
        <v>460</v>
      </c>
      <c r="E333" s="77">
        <v>42.1</v>
      </c>
      <c r="F333" s="78">
        <f t="shared" si="10"/>
        <v>9.2608695652173917E-2</v>
      </c>
      <c r="G333" s="78"/>
      <c r="H333" s="79">
        <v>0.70799999999999996</v>
      </c>
      <c r="I333" s="79">
        <v>2.3E-2</v>
      </c>
      <c r="J333" s="79">
        <v>8.6099999999999996E-2</v>
      </c>
      <c r="K333" s="79">
        <v>2.7000000000000001E-3</v>
      </c>
      <c r="L333" s="102">
        <v>0.59989000000000003</v>
      </c>
      <c r="M333" s="81">
        <v>6.0600000000000001E-2</v>
      </c>
      <c r="N333" s="81">
        <v>1.4E-3</v>
      </c>
      <c r="O333" s="77">
        <v>380000</v>
      </c>
      <c r="P333" s="100"/>
      <c r="Q333" s="77">
        <v>540.5</v>
      </c>
      <c r="R333" s="77">
        <v>14</v>
      </c>
      <c r="S333" s="77">
        <v>532</v>
      </c>
      <c r="T333" s="77">
        <v>16</v>
      </c>
      <c r="U333" s="77">
        <v>598</v>
      </c>
      <c r="V333" s="77">
        <v>52</v>
      </c>
      <c r="W333" s="82">
        <v>1.5726179463459777</v>
      </c>
      <c r="X333" s="100"/>
      <c r="Y333" s="8"/>
    </row>
    <row r="334" spans="1:25" s="7" customFormat="1">
      <c r="A334" s="76" t="s">
        <v>305</v>
      </c>
      <c r="B334" s="100"/>
      <c r="C334" s="77">
        <v>59.64</v>
      </c>
      <c r="D334" s="77">
        <v>773</v>
      </c>
      <c r="E334" s="77">
        <v>44.3</v>
      </c>
      <c r="F334" s="78">
        <f t="shared" si="10"/>
        <v>7.7153945666235443E-2</v>
      </c>
      <c r="G334" s="78"/>
      <c r="H334" s="79">
        <v>0.61199999999999999</v>
      </c>
      <c r="I334" s="79">
        <v>1.9E-2</v>
      </c>
      <c r="J334" s="79">
        <v>7.9100000000000004E-2</v>
      </c>
      <c r="K334" s="79">
        <v>2.3999999999999998E-3</v>
      </c>
      <c r="L334" s="102">
        <v>0.53332000000000002</v>
      </c>
      <c r="M334" s="81">
        <v>5.7299999999999997E-2</v>
      </c>
      <c r="N334" s="81">
        <v>1.2999999999999999E-3</v>
      </c>
      <c r="O334" s="77">
        <v>2900000</v>
      </c>
      <c r="P334" s="100"/>
      <c r="Q334" s="77">
        <v>483.4</v>
      </c>
      <c r="R334" s="77">
        <v>12</v>
      </c>
      <c r="S334" s="77">
        <v>490.2</v>
      </c>
      <c r="T334" s="77">
        <v>14</v>
      </c>
      <c r="U334" s="77">
        <v>480</v>
      </c>
      <c r="V334" s="77">
        <v>51</v>
      </c>
      <c r="W334" s="82">
        <v>-1.4067025237898267</v>
      </c>
      <c r="X334" s="100"/>
      <c r="Y334" s="8"/>
    </row>
    <row r="335" spans="1:25" s="7" customFormat="1">
      <c r="A335" s="76" t="s">
        <v>304</v>
      </c>
      <c r="B335" s="100"/>
      <c r="C335" s="77">
        <v>59.1</v>
      </c>
      <c r="D335" s="77">
        <v>601</v>
      </c>
      <c r="E335" s="77">
        <v>48.4</v>
      </c>
      <c r="F335" s="78">
        <f t="shared" si="10"/>
        <v>9.8336106489184699E-2</v>
      </c>
      <c r="G335" s="78"/>
      <c r="H335" s="79">
        <v>0.60599999999999998</v>
      </c>
      <c r="I335" s="79">
        <v>2.3E-2</v>
      </c>
      <c r="J335" s="79">
        <v>8.0799999999999997E-2</v>
      </c>
      <c r="K335" s="79">
        <v>2.8999999999999998E-3</v>
      </c>
      <c r="L335" s="102">
        <v>0.53949000000000003</v>
      </c>
      <c r="M335" s="81">
        <v>5.5500000000000001E-2</v>
      </c>
      <c r="N335" s="81">
        <v>1.6999999999999999E-3</v>
      </c>
      <c r="O335" s="77">
        <v>5800000</v>
      </c>
      <c r="P335" s="100"/>
      <c r="Q335" s="77">
        <v>480</v>
      </c>
      <c r="R335" s="77">
        <v>15</v>
      </c>
      <c r="S335" s="77">
        <v>500</v>
      </c>
      <c r="T335" s="77">
        <v>17</v>
      </c>
      <c r="U335" s="77">
        <v>404</v>
      </c>
      <c r="V335" s="77">
        <v>67</v>
      </c>
      <c r="W335" s="82">
        <v>-4.1666666666666741</v>
      </c>
      <c r="X335" s="100"/>
      <c r="Y335" s="8"/>
    </row>
    <row r="336" spans="1:25" s="7" customFormat="1">
      <c r="A336" s="76" t="s">
        <v>303</v>
      </c>
      <c r="B336" s="100"/>
      <c r="C336" s="77">
        <v>47.38</v>
      </c>
      <c r="D336" s="77">
        <v>235.4</v>
      </c>
      <c r="E336" s="77">
        <v>36.6</v>
      </c>
      <c r="F336" s="78">
        <f t="shared" si="10"/>
        <v>0.20127442650807137</v>
      </c>
      <c r="G336" s="78"/>
      <c r="H336" s="79">
        <v>0.61399999999999999</v>
      </c>
      <c r="I336" s="79">
        <v>2.1000000000000001E-2</v>
      </c>
      <c r="J336" s="79">
        <v>7.9000000000000001E-2</v>
      </c>
      <c r="K336" s="79">
        <v>2.5000000000000001E-3</v>
      </c>
      <c r="L336" s="102">
        <v>0.57616000000000001</v>
      </c>
      <c r="M336" s="81">
        <v>5.8500000000000003E-2</v>
      </c>
      <c r="N336" s="81">
        <v>1.6000000000000001E-3</v>
      </c>
      <c r="O336" s="77">
        <v>170000</v>
      </c>
      <c r="P336" s="100"/>
      <c r="Q336" s="77">
        <v>483.8</v>
      </c>
      <c r="R336" s="77">
        <v>13</v>
      </c>
      <c r="S336" s="77">
        <v>490</v>
      </c>
      <c r="T336" s="77">
        <v>15</v>
      </c>
      <c r="U336" s="77">
        <v>502</v>
      </c>
      <c r="V336" s="77">
        <v>58</v>
      </c>
      <c r="W336" s="82">
        <v>-1.2815212897891559</v>
      </c>
      <c r="X336" s="100"/>
      <c r="Y336" s="8"/>
    </row>
    <row r="337" spans="1:25" s="7" customFormat="1">
      <c r="A337" s="76" t="s">
        <v>302</v>
      </c>
      <c r="B337" s="100"/>
      <c r="C337" s="77">
        <v>62.6</v>
      </c>
      <c r="D337" s="77">
        <v>702</v>
      </c>
      <c r="E337" s="77">
        <v>51.8</v>
      </c>
      <c r="F337" s="78">
        <f t="shared" si="10"/>
        <v>8.9173789173789181E-2</v>
      </c>
      <c r="G337" s="78"/>
      <c r="H337" s="79">
        <v>0.628</v>
      </c>
      <c r="I337" s="79">
        <v>0.02</v>
      </c>
      <c r="J337" s="79">
        <v>8.1500000000000003E-2</v>
      </c>
      <c r="K337" s="79">
        <v>2.3999999999999998E-3</v>
      </c>
      <c r="L337" s="102">
        <v>0.5474</v>
      </c>
      <c r="M337" s="81">
        <v>5.67E-2</v>
      </c>
      <c r="N337" s="81">
        <v>1.2999999999999999E-3</v>
      </c>
      <c r="O337" s="77">
        <v>290000</v>
      </c>
      <c r="P337" s="100"/>
      <c r="Q337" s="77">
        <v>492.9</v>
      </c>
      <c r="R337" s="77">
        <v>12</v>
      </c>
      <c r="S337" s="77">
        <v>504.9</v>
      </c>
      <c r="T337" s="77">
        <v>14</v>
      </c>
      <c r="U337" s="77">
        <v>454</v>
      </c>
      <c r="V337" s="77">
        <v>53</v>
      </c>
      <c r="W337" s="82">
        <v>-2.4345709068776644</v>
      </c>
      <c r="X337" s="100"/>
      <c r="Y337" s="8"/>
    </row>
    <row r="338" spans="1:25" s="7" customFormat="1">
      <c r="A338" s="76" t="s">
        <v>301</v>
      </c>
      <c r="B338" s="100"/>
      <c r="C338" s="77">
        <v>150.1</v>
      </c>
      <c r="D338" s="77">
        <v>372.5</v>
      </c>
      <c r="E338" s="77">
        <v>155.6</v>
      </c>
      <c r="F338" s="78">
        <f t="shared" si="10"/>
        <v>0.40295302013422818</v>
      </c>
      <c r="G338" s="78"/>
      <c r="H338" s="79">
        <v>0.70699999999999996</v>
      </c>
      <c r="I338" s="79">
        <v>2.5000000000000001E-2</v>
      </c>
      <c r="J338" s="79">
        <v>8.9700000000000002E-2</v>
      </c>
      <c r="K338" s="79">
        <v>3.2000000000000002E-3</v>
      </c>
      <c r="L338" s="102">
        <v>0.71521000000000001</v>
      </c>
      <c r="M338" s="81">
        <v>5.8400000000000001E-2</v>
      </c>
      <c r="N338" s="81">
        <v>1.4E-3</v>
      </c>
      <c r="O338" s="77">
        <v>700000</v>
      </c>
      <c r="P338" s="100"/>
      <c r="Q338" s="77">
        <v>539</v>
      </c>
      <c r="R338" s="77">
        <v>15</v>
      </c>
      <c r="S338" s="77">
        <v>552</v>
      </c>
      <c r="T338" s="77">
        <v>19</v>
      </c>
      <c r="U338" s="77">
        <v>518</v>
      </c>
      <c r="V338" s="77">
        <v>54</v>
      </c>
      <c r="W338" s="82">
        <v>-2.4118738404452778</v>
      </c>
      <c r="X338" s="100"/>
      <c r="Y338" s="8"/>
    </row>
    <row r="339" spans="1:25" s="7" customFormat="1">
      <c r="A339" s="76" t="s">
        <v>300</v>
      </c>
      <c r="B339" s="100"/>
      <c r="C339" s="77">
        <v>61.56</v>
      </c>
      <c r="D339" s="77">
        <v>189.7</v>
      </c>
      <c r="E339" s="77">
        <v>48.1</v>
      </c>
      <c r="F339" s="78">
        <f t="shared" si="10"/>
        <v>0.32451238798102272</v>
      </c>
      <c r="G339" s="78"/>
      <c r="H339" s="79">
        <v>0.63700000000000001</v>
      </c>
      <c r="I339" s="79">
        <v>2.3E-2</v>
      </c>
      <c r="J339" s="79">
        <v>8.14E-2</v>
      </c>
      <c r="K339" s="79">
        <v>2.8E-3</v>
      </c>
      <c r="L339" s="102">
        <v>0.58309999999999995</v>
      </c>
      <c r="M339" s="81">
        <v>5.8099999999999999E-2</v>
      </c>
      <c r="N339" s="81">
        <v>1.6000000000000001E-3</v>
      </c>
      <c r="O339" s="77">
        <v>28000</v>
      </c>
      <c r="P339" s="100"/>
      <c r="Q339" s="77">
        <v>497</v>
      </c>
      <c r="R339" s="77">
        <v>14</v>
      </c>
      <c r="S339" s="77">
        <v>504</v>
      </c>
      <c r="T339" s="77">
        <v>17</v>
      </c>
      <c r="U339" s="77">
        <v>486</v>
      </c>
      <c r="V339" s="77">
        <v>62</v>
      </c>
      <c r="W339" s="82">
        <v>-1.4084507042253502</v>
      </c>
      <c r="X339" s="100"/>
      <c r="Y339" s="8"/>
    </row>
    <row r="340" spans="1:25" s="7" customFormat="1">
      <c r="A340" s="76" t="s">
        <v>299</v>
      </c>
      <c r="B340" s="100"/>
      <c r="C340" s="77">
        <v>290</v>
      </c>
      <c r="D340" s="77">
        <v>296</v>
      </c>
      <c r="E340" s="77">
        <v>299</v>
      </c>
      <c r="F340" s="78">
        <f t="shared" si="10"/>
        <v>0.97972972972972971</v>
      </c>
      <c r="G340" s="78"/>
      <c r="H340" s="79">
        <v>0.85599999999999998</v>
      </c>
      <c r="I340" s="79">
        <v>3.1E-2</v>
      </c>
      <c r="J340" s="79">
        <v>0.10290000000000001</v>
      </c>
      <c r="K340" s="79">
        <v>3.3999999999999998E-3</v>
      </c>
      <c r="L340" s="102">
        <v>0.63846000000000003</v>
      </c>
      <c r="M340" s="81">
        <v>6.0600000000000001E-2</v>
      </c>
      <c r="N340" s="81">
        <v>1.5E-3</v>
      </c>
      <c r="O340" s="77">
        <v>800000</v>
      </c>
      <c r="P340" s="100"/>
      <c r="Q340" s="77">
        <v>624</v>
      </c>
      <c r="R340" s="77">
        <v>17</v>
      </c>
      <c r="S340" s="77">
        <v>632</v>
      </c>
      <c r="T340" s="77">
        <v>20</v>
      </c>
      <c r="U340" s="77">
        <v>593</v>
      </c>
      <c r="V340" s="77">
        <v>56</v>
      </c>
      <c r="W340" s="82">
        <v>-1.2820512820512775</v>
      </c>
      <c r="X340" s="100"/>
      <c r="Y340" s="8"/>
    </row>
    <row r="341" spans="1:25" s="7" customFormat="1">
      <c r="A341" s="76" t="s">
        <v>298</v>
      </c>
      <c r="B341" s="100"/>
      <c r="C341" s="77">
        <v>54.4</v>
      </c>
      <c r="D341" s="77">
        <v>197.1</v>
      </c>
      <c r="E341" s="77">
        <v>43.9</v>
      </c>
      <c r="F341" s="78">
        <f t="shared" si="10"/>
        <v>0.27600202942668695</v>
      </c>
      <c r="G341" s="78"/>
      <c r="H341" s="79">
        <v>0.63500000000000001</v>
      </c>
      <c r="I341" s="79">
        <v>2.1999999999999999E-2</v>
      </c>
      <c r="J341" s="79">
        <v>8.09E-2</v>
      </c>
      <c r="K341" s="79">
        <v>2.5000000000000001E-3</v>
      </c>
      <c r="L341" s="102">
        <v>0.52863000000000004</v>
      </c>
      <c r="M341" s="81">
        <v>5.74E-2</v>
      </c>
      <c r="N341" s="81">
        <v>1.5E-3</v>
      </c>
      <c r="O341" s="77">
        <v>100000</v>
      </c>
      <c r="P341" s="100"/>
      <c r="Q341" s="77">
        <v>497</v>
      </c>
      <c r="R341" s="77">
        <v>14</v>
      </c>
      <c r="S341" s="77">
        <v>501</v>
      </c>
      <c r="T341" s="77">
        <v>15</v>
      </c>
      <c r="U341" s="77">
        <v>470</v>
      </c>
      <c r="V341" s="77">
        <v>60</v>
      </c>
      <c r="W341" s="82">
        <v>-0.80482897384306362</v>
      </c>
      <c r="X341" s="100"/>
      <c r="Y341" s="8"/>
    </row>
    <row r="342" spans="1:25" s="7" customFormat="1">
      <c r="A342" s="76" t="s">
        <v>297</v>
      </c>
      <c r="B342" s="100"/>
      <c r="C342" s="77">
        <v>73.099999999999994</v>
      </c>
      <c r="D342" s="77">
        <v>393</v>
      </c>
      <c r="E342" s="77">
        <v>85.7</v>
      </c>
      <c r="F342" s="78">
        <f t="shared" si="10"/>
        <v>0.18600508905852417</v>
      </c>
      <c r="G342" s="78"/>
      <c r="H342" s="79">
        <v>0.71499999999999997</v>
      </c>
      <c r="I342" s="79">
        <v>2.4E-2</v>
      </c>
      <c r="J342" s="79">
        <v>9.0700000000000003E-2</v>
      </c>
      <c r="K342" s="79">
        <v>2.8999999999999998E-3</v>
      </c>
      <c r="L342" s="102">
        <v>0.45274999999999999</v>
      </c>
      <c r="M342" s="81">
        <v>5.8099999999999999E-2</v>
      </c>
      <c r="N342" s="81">
        <v>1.6000000000000001E-3</v>
      </c>
      <c r="O342" s="77">
        <v>700000</v>
      </c>
      <c r="P342" s="100"/>
      <c r="Q342" s="77">
        <v>546.9</v>
      </c>
      <c r="R342" s="77">
        <v>14</v>
      </c>
      <c r="S342" s="77">
        <v>559</v>
      </c>
      <c r="T342" s="77">
        <v>17</v>
      </c>
      <c r="U342" s="77">
        <v>497</v>
      </c>
      <c r="V342" s="77">
        <v>61</v>
      </c>
      <c r="W342" s="82">
        <v>-2.2124702870725876</v>
      </c>
      <c r="X342" s="100"/>
      <c r="Y342" s="8"/>
    </row>
    <row r="343" spans="1:25" s="7" customFormat="1">
      <c r="A343" s="76" t="s">
        <v>296</v>
      </c>
      <c r="B343" s="100"/>
      <c r="C343" s="77">
        <v>58.46</v>
      </c>
      <c r="D343" s="77">
        <v>472.2</v>
      </c>
      <c r="E343" s="77">
        <v>49.6</v>
      </c>
      <c r="F343" s="78">
        <f t="shared" si="10"/>
        <v>0.12380347310461669</v>
      </c>
      <c r="G343" s="78"/>
      <c r="H343" s="79">
        <v>0.65200000000000002</v>
      </c>
      <c r="I343" s="79">
        <v>2.3E-2</v>
      </c>
      <c r="J343" s="79">
        <v>8.4099999999999994E-2</v>
      </c>
      <c r="K343" s="79">
        <v>2.8E-3</v>
      </c>
      <c r="L343" s="102">
        <v>0.65817000000000003</v>
      </c>
      <c r="M343" s="81">
        <v>5.6500000000000002E-2</v>
      </c>
      <c r="N343" s="81">
        <v>1.5E-3</v>
      </c>
      <c r="O343" s="77">
        <v>7000</v>
      </c>
      <c r="P343" s="100"/>
      <c r="Q343" s="77">
        <v>508</v>
      </c>
      <c r="R343" s="77">
        <v>14</v>
      </c>
      <c r="S343" s="77">
        <v>520</v>
      </c>
      <c r="T343" s="77">
        <v>16</v>
      </c>
      <c r="U343" s="77">
        <v>440</v>
      </c>
      <c r="V343" s="77">
        <v>58</v>
      </c>
      <c r="W343" s="82">
        <v>-2.3622047244094446</v>
      </c>
      <c r="X343" s="100"/>
      <c r="Y343" s="8"/>
    </row>
    <row r="344" spans="1:25" s="7" customFormat="1">
      <c r="A344" s="76" t="s">
        <v>295</v>
      </c>
      <c r="B344" s="100"/>
      <c r="C344" s="77">
        <v>285.39999999999998</v>
      </c>
      <c r="D344" s="77">
        <v>567</v>
      </c>
      <c r="E344" s="77">
        <v>220.4</v>
      </c>
      <c r="F344" s="78">
        <f t="shared" si="10"/>
        <v>0.50335097001763662</v>
      </c>
      <c r="G344" s="78"/>
      <c r="H344" s="79">
        <v>0.61799999999999999</v>
      </c>
      <c r="I344" s="79">
        <v>0.02</v>
      </c>
      <c r="J344" s="79">
        <v>7.9699999999999993E-2</v>
      </c>
      <c r="K344" s="79">
        <v>2.5000000000000001E-3</v>
      </c>
      <c r="L344" s="102">
        <v>0.5897</v>
      </c>
      <c r="M344" s="81">
        <v>5.6300000000000003E-2</v>
      </c>
      <c r="N344" s="81">
        <v>1.2999999999999999E-3</v>
      </c>
      <c r="O344" s="77">
        <v>400000</v>
      </c>
      <c r="P344" s="100"/>
      <c r="Q344" s="77">
        <v>487.4</v>
      </c>
      <c r="R344" s="77">
        <v>13</v>
      </c>
      <c r="S344" s="77">
        <v>494</v>
      </c>
      <c r="T344" s="77">
        <v>15</v>
      </c>
      <c r="U344" s="77">
        <v>448</v>
      </c>
      <c r="V344" s="77">
        <v>55</v>
      </c>
      <c r="W344" s="82">
        <v>-1.3541239228559654</v>
      </c>
      <c r="X344" s="100"/>
      <c r="Y344" s="8"/>
    </row>
    <row r="345" spans="1:25" s="7" customFormat="1">
      <c r="A345" s="76" t="s">
        <v>294</v>
      </c>
      <c r="B345" s="100"/>
      <c r="C345" s="77">
        <v>53.76</v>
      </c>
      <c r="D345" s="77">
        <v>159.80000000000001</v>
      </c>
      <c r="E345" s="77">
        <v>42.5</v>
      </c>
      <c r="F345" s="78">
        <f t="shared" si="10"/>
        <v>0.33642052565707131</v>
      </c>
      <c r="G345" s="78"/>
      <c r="H345" s="79">
        <v>0.64700000000000002</v>
      </c>
      <c r="I345" s="79">
        <v>2.4E-2</v>
      </c>
      <c r="J345" s="79">
        <v>8.2900000000000001E-2</v>
      </c>
      <c r="K345" s="79">
        <v>3.0000000000000001E-3</v>
      </c>
      <c r="L345" s="102">
        <v>0.60155999999999998</v>
      </c>
      <c r="M345" s="81">
        <v>5.7000000000000002E-2</v>
      </c>
      <c r="N345" s="81">
        <v>1.6000000000000001E-3</v>
      </c>
      <c r="O345" s="77">
        <v>13000</v>
      </c>
      <c r="P345" s="100"/>
      <c r="Q345" s="77">
        <v>503</v>
      </c>
      <c r="R345" s="77">
        <v>15</v>
      </c>
      <c r="S345" s="77">
        <v>512</v>
      </c>
      <c r="T345" s="77">
        <v>18</v>
      </c>
      <c r="U345" s="77">
        <v>445</v>
      </c>
      <c r="V345" s="77">
        <v>62</v>
      </c>
      <c r="W345" s="82">
        <v>-1.7892644135188762</v>
      </c>
      <c r="X345" s="100"/>
      <c r="Y345" s="8"/>
    </row>
    <row r="346" spans="1:25" s="7" customFormat="1">
      <c r="A346" s="76" t="s">
        <v>293</v>
      </c>
      <c r="B346" s="100"/>
      <c r="C346" s="77">
        <v>251.1</v>
      </c>
      <c r="D346" s="77">
        <v>365</v>
      </c>
      <c r="E346" s="77">
        <v>199.3</v>
      </c>
      <c r="F346" s="78">
        <f t="shared" si="10"/>
        <v>0.68794520547945204</v>
      </c>
      <c r="G346" s="78"/>
      <c r="H346" s="79">
        <v>0.64</v>
      </c>
      <c r="I346" s="79">
        <v>2.3E-2</v>
      </c>
      <c r="J346" s="79">
        <v>8.0100000000000005E-2</v>
      </c>
      <c r="K346" s="79">
        <v>2.8E-3</v>
      </c>
      <c r="L346" s="102">
        <v>0.66178000000000003</v>
      </c>
      <c r="M346" s="81">
        <v>5.7700000000000001E-2</v>
      </c>
      <c r="N346" s="81">
        <v>1.5E-3</v>
      </c>
      <c r="O346" s="77">
        <v>44000</v>
      </c>
      <c r="P346" s="100"/>
      <c r="Q346" s="77">
        <v>498</v>
      </c>
      <c r="R346" s="77">
        <v>15</v>
      </c>
      <c r="S346" s="77">
        <v>496</v>
      </c>
      <c r="T346" s="77">
        <v>17</v>
      </c>
      <c r="U346" s="77">
        <v>483</v>
      </c>
      <c r="V346" s="77">
        <v>56</v>
      </c>
      <c r="W346" s="82">
        <v>0.40160642570281624</v>
      </c>
      <c r="X346" s="100"/>
      <c r="Y346" s="8"/>
    </row>
    <row r="347" spans="1:25" s="7" customFormat="1">
      <c r="A347" s="76" t="s">
        <v>292</v>
      </c>
      <c r="B347" s="100"/>
      <c r="C347" s="77">
        <v>87.2</v>
      </c>
      <c r="D347" s="77">
        <v>283.39999999999998</v>
      </c>
      <c r="E347" s="77">
        <v>69.7</v>
      </c>
      <c r="F347" s="78">
        <f t="shared" si="10"/>
        <v>0.30769230769230771</v>
      </c>
      <c r="G347" s="78"/>
      <c r="H347" s="79">
        <v>0.65200000000000002</v>
      </c>
      <c r="I347" s="79">
        <v>2.4E-2</v>
      </c>
      <c r="J347" s="79">
        <v>8.2799999999999999E-2</v>
      </c>
      <c r="K347" s="79">
        <v>3.0000000000000001E-3</v>
      </c>
      <c r="L347" s="102">
        <v>0.60724</v>
      </c>
      <c r="M347" s="81">
        <v>5.6599999999999998E-2</v>
      </c>
      <c r="N347" s="81">
        <v>1.5E-3</v>
      </c>
      <c r="O347" s="77">
        <v>24000</v>
      </c>
      <c r="P347" s="100"/>
      <c r="Q347" s="77">
        <v>507</v>
      </c>
      <c r="R347" s="77">
        <v>15</v>
      </c>
      <c r="S347" s="77">
        <v>512</v>
      </c>
      <c r="T347" s="77">
        <v>18</v>
      </c>
      <c r="U347" s="77">
        <v>447</v>
      </c>
      <c r="V347" s="77">
        <v>60</v>
      </c>
      <c r="W347" s="82">
        <v>-0.98619329388560661</v>
      </c>
      <c r="X347" s="100"/>
      <c r="Y347" s="8"/>
    </row>
    <row r="348" spans="1:25" s="7" customFormat="1">
      <c r="A348" s="76" t="s">
        <v>291</v>
      </c>
      <c r="B348" s="100"/>
      <c r="C348" s="77">
        <v>69.5</v>
      </c>
      <c r="D348" s="77">
        <v>356</v>
      </c>
      <c r="E348" s="77">
        <v>63.5</v>
      </c>
      <c r="F348" s="78">
        <f t="shared" si="10"/>
        <v>0.1952247191011236</v>
      </c>
      <c r="G348" s="78"/>
      <c r="H348" s="79">
        <v>0.76200000000000001</v>
      </c>
      <c r="I348" s="79">
        <v>2.5999999999999999E-2</v>
      </c>
      <c r="J348" s="79">
        <v>9.3899999999999997E-2</v>
      </c>
      <c r="K348" s="79">
        <v>3.0000000000000001E-3</v>
      </c>
      <c r="L348" s="102">
        <v>0.54229000000000005</v>
      </c>
      <c r="M348" s="81">
        <v>5.7599999999999998E-2</v>
      </c>
      <c r="N348" s="81">
        <v>1.5E-3</v>
      </c>
      <c r="O348" s="77">
        <v>23000</v>
      </c>
      <c r="P348" s="100"/>
      <c r="Q348" s="77">
        <v>571</v>
      </c>
      <c r="R348" s="77">
        <v>15</v>
      </c>
      <c r="S348" s="77">
        <v>578</v>
      </c>
      <c r="T348" s="77">
        <v>18</v>
      </c>
      <c r="U348" s="77">
        <v>472</v>
      </c>
      <c r="V348" s="77">
        <v>56</v>
      </c>
      <c r="W348" s="82">
        <v>-1.2259194395796813</v>
      </c>
      <c r="X348" s="100"/>
      <c r="Y348" s="8"/>
    </row>
    <row r="349" spans="1:25" s="7" customFormat="1">
      <c r="A349" s="76" t="s">
        <v>290</v>
      </c>
      <c r="B349" s="100"/>
      <c r="C349" s="77">
        <v>103.1</v>
      </c>
      <c r="D349" s="77">
        <v>405.9</v>
      </c>
      <c r="E349" s="77">
        <v>118.2</v>
      </c>
      <c r="F349" s="78">
        <f t="shared" si="10"/>
        <v>0.25400344912540035</v>
      </c>
      <c r="G349" s="78"/>
      <c r="H349" s="79">
        <v>0.752</v>
      </c>
      <c r="I349" s="79">
        <v>2.5000000000000001E-2</v>
      </c>
      <c r="J349" s="79">
        <v>9.0700000000000003E-2</v>
      </c>
      <c r="K349" s="79">
        <v>3.0999999999999999E-3</v>
      </c>
      <c r="L349" s="102">
        <v>0.62070000000000003</v>
      </c>
      <c r="M349" s="81">
        <v>5.8599999999999999E-2</v>
      </c>
      <c r="N349" s="81">
        <v>1.5E-3</v>
      </c>
      <c r="O349" s="77">
        <v>23000</v>
      </c>
      <c r="P349" s="100"/>
      <c r="Q349" s="77">
        <v>566</v>
      </c>
      <c r="R349" s="77">
        <v>15</v>
      </c>
      <c r="S349" s="77">
        <v>559</v>
      </c>
      <c r="T349" s="77">
        <v>19</v>
      </c>
      <c r="U349" s="77">
        <v>519</v>
      </c>
      <c r="V349" s="77">
        <v>56</v>
      </c>
      <c r="W349" s="82">
        <v>1.2367491166077715</v>
      </c>
      <c r="X349" s="100"/>
      <c r="Y349" s="8"/>
    </row>
    <row r="350" spans="1:25" s="7" customFormat="1">
      <c r="A350" s="76" t="s">
        <v>289</v>
      </c>
      <c r="B350" s="100"/>
      <c r="C350" s="77">
        <v>255</v>
      </c>
      <c r="D350" s="77">
        <v>308</v>
      </c>
      <c r="E350" s="77">
        <v>191</v>
      </c>
      <c r="F350" s="78">
        <f t="shared" si="10"/>
        <v>0.82792207792207795</v>
      </c>
      <c r="G350" s="78"/>
      <c r="H350" s="79">
        <v>0.65700000000000003</v>
      </c>
      <c r="I350" s="79">
        <v>2.5999999999999999E-2</v>
      </c>
      <c r="J350" s="79">
        <v>8.1199999999999994E-2</v>
      </c>
      <c r="K350" s="79">
        <v>3.0999999999999999E-3</v>
      </c>
      <c r="L350" s="102">
        <v>0.57664000000000004</v>
      </c>
      <c r="M350" s="81">
        <v>5.7099999999999998E-2</v>
      </c>
      <c r="N350" s="81">
        <v>1.8E-3</v>
      </c>
      <c r="O350" s="77">
        <v>36000</v>
      </c>
      <c r="P350" s="100"/>
      <c r="Q350" s="77">
        <v>510</v>
      </c>
      <c r="R350" s="77">
        <v>16</v>
      </c>
      <c r="S350" s="77">
        <v>503</v>
      </c>
      <c r="T350" s="77">
        <v>18</v>
      </c>
      <c r="U350" s="77">
        <v>458</v>
      </c>
      <c r="V350" s="77">
        <v>67</v>
      </c>
      <c r="W350" s="82">
        <v>1.3725490196078383</v>
      </c>
      <c r="X350" s="100"/>
      <c r="Y350" s="8"/>
    </row>
    <row r="351" spans="1:25" s="7" customFormat="1">
      <c r="A351" s="76" t="s">
        <v>288</v>
      </c>
      <c r="B351" s="100"/>
      <c r="C351" s="77">
        <v>63.42</v>
      </c>
      <c r="D351" s="77">
        <v>1120</v>
      </c>
      <c r="E351" s="77">
        <v>48.5</v>
      </c>
      <c r="F351" s="78">
        <f t="shared" si="10"/>
        <v>5.6625000000000002E-2</v>
      </c>
      <c r="G351" s="78"/>
      <c r="H351" s="79">
        <v>0.65200000000000002</v>
      </c>
      <c r="I351" s="79">
        <v>0.02</v>
      </c>
      <c r="J351" s="79">
        <v>8.1100000000000005E-2</v>
      </c>
      <c r="K351" s="79">
        <v>2.5000000000000001E-3</v>
      </c>
      <c r="L351" s="102">
        <v>0.53946000000000005</v>
      </c>
      <c r="M351" s="81">
        <v>5.6599999999999998E-2</v>
      </c>
      <c r="N351" s="81">
        <v>1.4E-3</v>
      </c>
      <c r="O351" s="77">
        <v>100000</v>
      </c>
      <c r="P351" s="100"/>
      <c r="Q351" s="77">
        <v>508.1</v>
      </c>
      <c r="R351" s="77">
        <v>12</v>
      </c>
      <c r="S351" s="77">
        <v>502</v>
      </c>
      <c r="T351" s="77">
        <v>15</v>
      </c>
      <c r="U351" s="77">
        <v>455</v>
      </c>
      <c r="V351" s="77">
        <v>55</v>
      </c>
      <c r="W351" s="82">
        <v>1.2005510726235014</v>
      </c>
      <c r="X351" s="100"/>
      <c r="Y351" s="8"/>
    </row>
    <row r="352" spans="1:25" s="7" customFormat="1">
      <c r="A352" s="76" t="s">
        <v>287</v>
      </c>
      <c r="B352" s="100"/>
      <c r="C352" s="77">
        <v>87.4</v>
      </c>
      <c r="D352" s="77">
        <v>374</v>
      </c>
      <c r="E352" s="77">
        <v>86.5</v>
      </c>
      <c r="F352" s="78">
        <f t="shared" si="10"/>
        <v>0.23368983957219253</v>
      </c>
      <c r="G352" s="78"/>
      <c r="H352" s="79">
        <v>0.65800000000000003</v>
      </c>
      <c r="I352" s="79">
        <v>2.3E-2</v>
      </c>
      <c r="J352" s="79">
        <v>8.3400000000000002E-2</v>
      </c>
      <c r="K352" s="79">
        <v>2.8E-3</v>
      </c>
      <c r="L352" s="102">
        <v>0.53813</v>
      </c>
      <c r="M352" s="81">
        <v>5.6000000000000001E-2</v>
      </c>
      <c r="N352" s="81">
        <v>1.5E-3</v>
      </c>
      <c r="O352" s="77">
        <v>30000</v>
      </c>
      <c r="P352" s="100"/>
      <c r="Q352" s="77">
        <v>510</v>
      </c>
      <c r="R352" s="77">
        <v>14</v>
      </c>
      <c r="S352" s="77">
        <v>517</v>
      </c>
      <c r="T352" s="77">
        <v>17</v>
      </c>
      <c r="U352" s="77">
        <v>418</v>
      </c>
      <c r="V352" s="77">
        <v>59</v>
      </c>
      <c r="W352" s="82">
        <v>-1.3725490196078383</v>
      </c>
      <c r="X352" s="100"/>
      <c r="Y352" s="8"/>
    </row>
    <row r="353" spans="1:25" s="7" customFormat="1">
      <c r="A353" s="76" t="s">
        <v>286</v>
      </c>
      <c r="B353" s="100"/>
      <c r="C353" s="77">
        <v>164.2</v>
      </c>
      <c r="D353" s="77">
        <v>279</v>
      </c>
      <c r="E353" s="77">
        <v>129.69999999999999</v>
      </c>
      <c r="F353" s="78">
        <f t="shared" si="10"/>
        <v>0.58853046594982072</v>
      </c>
      <c r="G353" s="78"/>
      <c r="H353" s="79">
        <v>0.64300000000000002</v>
      </c>
      <c r="I353" s="79">
        <v>2.3E-2</v>
      </c>
      <c r="J353" s="79">
        <v>8.0500000000000002E-2</v>
      </c>
      <c r="K353" s="79">
        <v>2.8999999999999998E-3</v>
      </c>
      <c r="L353" s="102">
        <v>0.65864</v>
      </c>
      <c r="M353" s="81">
        <v>5.7200000000000001E-2</v>
      </c>
      <c r="N353" s="81">
        <v>1.5E-3</v>
      </c>
      <c r="O353" s="77">
        <v>36000</v>
      </c>
      <c r="P353" s="100"/>
      <c r="Q353" s="77">
        <v>502</v>
      </c>
      <c r="R353" s="77">
        <v>15</v>
      </c>
      <c r="S353" s="77">
        <v>498</v>
      </c>
      <c r="T353" s="77">
        <v>17</v>
      </c>
      <c r="U353" s="77">
        <v>457</v>
      </c>
      <c r="V353" s="77">
        <v>58</v>
      </c>
      <c r="W353" s="82">
        <v>0.79681274900398336</v>
      </c>
      <c r="X353" s="100"/>
      <c r="Y353" s="8"/>
    </row>
    <row r="354" spans="1:25" s="7" customFormat="1">
      <c r="A354" s="76" t="s">
        <v>285</v>
      </c>
      <c r="B354" s="100"/>
      <c r="C354" s="77">
        <v>255</v>
      </c>
      <c r="D354" s="77">
        <v>528</v>
      </c>
      <c r="E354" s="77">
        <v>193</v>
      </c>
      <c r="F354" s="78">
        <f t="shared" si="10"/>
        <v>0.48295454545454547</v>
      </c>
      <c r="G354" s="78"/>
      <c r="H354" s="79">
        <v>0.64500000000000002</v>
      </c>
      <c r="I354" s="79">
        <v>2.5000000000000001E-2</v>
      </c>
      <c r="J354" s="79">
        <v>7.9100000000000004E-2</v>
      </c>
      <c r="K354" s="79">
        <v>3.2000000000000002E-3</v>
      </c>
      <c r="L354" s="102">
        <v>0.57984000000000002</v>
      </c>
      <c r="M354" s="81">
        <v>5.8099999999999999E-2</v>
      </c>
      <c r="N354" s="81">
        <v>1.8E-3</v>
      </c>
      <c r="O354" s="77">
        <v>21000</v>
      </c>
      <c r="P354" s="100"/>
      <c r="Q354" s="77">
        <v>504</v>
      </c>
      <c r="R354" s="77">
        <v>16</v>
      </c>
      <c r="S354" s="77">
        <v>490</v>
      </c>
      <c r="T354" s="77">
        <v>19</v>
      </c>
      <c r="U354" s="77">
        <v>498</v>
      </c>
      <c r="V354" s="77">
        <v>68</v>
      </c>
      <c r="W354" s="82">
        <v>2.777777777777779</v>
      </c>
      <c r="X354" s="100"/>
      <c r="Y354" s="8"/>
    </row>
    <row r="355" spans="1:25" s="7" customFormat="1">
      <c r="A355" s="76" t="s">
        <v>284</v>
      </c>
      <c r="B355" s="100"/>
      <c r="C355" s="77">
        <v>234.6</v>
      </c>
      <c r="D355" s="77">
        <v>424</v>
      </c>
      <c r="E355" s="77">
        <v>192</v>
      </c>
      <c r="F355" s="78">
        <f t="shared" si="10"/>
        <v>0.55330188679245285</v>
      </c>
      <c r="G355" s="78"/>
      <c r="H355" s="79">
        <v>0.63800000000000001</v>
      </c>
      <c r="I355" s="79">
        <v>2.1999999999999999E-2</v>
      </c>
      <c r="J355" s="79">
        <v>7.8600000000000003E-2</v>
      </c>
      <c r="K355" s="79">
        <v>3.0000000000000001E-3</v>
      </c>
      <c r="L355" s="102">
        <v>0.45799000000000001</v>
      </c>
      <c r="M355" s="81">
        <v>5.8200000000000002E-2</v>
      </c>
      <c r="N355" s="81">
        <v>2E-3</v>
      </c>
      <c r="O355" s="77">
        <v>12000</v>
      </c>
      <c r="P355" s="100"/>
      <c r="Q355" s="77">
        <v>499</v>
      </c>
      <c r="R355" s="77">
        <v>14</v>
      </c>
      <c r="S355" s="77">
        <v>487</v>
      </c>
      <c r="T355" s="77">
        <v>18</v>
      </c>
      <c r="U355" s="77">
        <v>489</v>
      </c>
      <c r="V355" s="77">
        <v>74</v>
      </c>
      <c r="W355" s="82">
        <v>2.4048096192384794</v>
      </c>
      <c r="X355" s="100"/>
      <c r="Y355" s="8"/>
    </row>
    <row r="356" spans="1:25" s="7" customFormat="1">
      <c r="A356" s="76" t="s">
        <v>283</v>
      </c>
      <c r="B356" s="100"/>
      <c r="C356" s="77">
        <v>508</v>
      </c>
      <c r="D356" s="77">
        <v>1090</v>
      </c>
      <c r="E356" s="77">
        <v>406</v>
      </c>
      <c r="F356" s="78">
        <f t="shared" si="10"/>
        <v>0.46605504587155966</v>
      </c>
      <c r="G356" s="78"/>
      <c r="H356" s="79">
        <v>0.69699999999999995</v>
      </c>
      <c r="I356" s="79">
        <v>2.7E-2</v>
      </c>
      <c r="J356" s="79">
        <v>8.1799999999999998E-2</v>
      </c>
      <c r="K356" s="79">
        <v>3.0999999999999999E-3</v>
      </c>
      <c r="L356" s="102">
        <v>0.5232</v>
      </c>
      <c r="M356" s="81">
        <v>5.9900000000000002E-2</v>
      </c>
      <c r="N356" s="81">
        <v>2E-3</v>
      </c>
      <c r="O356" s="77">
        <v>150000</v>
      </c>
      <c r="P356" s="100"/>
      <c r="Q356" s="77">
        <v>535</v>
      </c>
      <c r="R356" s="77">
        <v>16</v>
      </c>
      <c r="S356" s="77">
        <v>507</v>
      </c>
      <c r="T356" s="77">
        <v>18</v>
      </c>
      <c r="U356" s="77">
        <v>572</v>
      </c>
      <c r="V356" s="77">
        <v>71</v>
      </c>
      <c r="W356" s="82">
        <v>5.2336448598130803</v>
      </c>
      <c r="X356" s="100"/>
      <c r="Y356" s="8"/>
    </row>
    <row r="357" spans="1:25" s="7" customFormat="1">
      <c r="A357" s="76" t="s">
        <v>282</v>
      </c>
      <c r="B357" s="100"/>
      <c r="C357" s="77">
        <v>208.6</v>
      </c>
      <c r="D357" s="77">
        <v>431</v>
      </c>
      <c r="E357" s="77">
        <v>159.30000000000001</v>
      </c>
      <c r="F357" s="78">
        <f t="shared" si="10"/>
        <v>0.48399071925754061</v>
      </c>
      <c r="G357" s="78"/>
      <c r="H357" s="79">
        <v>0.63900000000000001</v>
      </c>
      <c r="I357" s="79">
        <v>2.1000000000000001E-2</v>
      </c>
      <c r="J357" s="79">
        <v>7.9699999999999993E-2</v>
      </c>
      <c r="K357" s="79">
        <v>2.5000000000000001E-3</v>
      </c>
      <c r="L357" s="102">
        <v>0.49636000000000002</v>
      </c>
      <c r="M357" s="81">
        <v>5.7299999999999997E-2</v>
      </c>
      <c r="N357" s="81">
        <v>1.4E-3</v>
      </c>
      <c r="O357" s="77">
        <v>31000</v>
      </c>
      <c r="P357" s="100"/>
      <c r="Q357" s="77">
        <v>499.3</v>
      </c>
      <c r="R357" s="77">
        <v>13</v>
      </c>
      <c r="S357" s="77">
        <v>494</v>
      </c>
      <c r="T357" s="77">
        <v>15</v>
      </c>
      <c r="U357" s="77">
        <v>475</v>
      </c>
      <c r="V357" s="77">
        <v>54</v>
      </c>
      <c r="W357" s="82">
        <v>1.0614860805127191</v>
      </c>
      <c r="X357" s="100"/>
      <c r="Y357" s="8"/>
    </row>
    <row r="358" spans="1:25" s="7" customFormat="1">
      <c r="A358" s="76" t="s">
        <v>281</v>
      </c>
      <c r="B358" s="100"/>
      <c r="C358" s="77">
        <v>17.95</v>
      </c>
      <c r="D358" s="77">
        <v>326</v>
      </c>
      <c r="E358" s="77">
        <v>15.17</v>
      </c>
      <c r="F358" s="78">
        <f t="shared" si="10"/>
        <v>5.5061349693251528E-2</v>
      </c>
      <c r="G358" s="78"/>
      <c r="H358" s="79">
        <v>0.68700000000000006</v>
      </c>
      <c r="I358" s="79">
        <v>2.4E-2</v>
      </c>
      <c r="J358" s="79">
        <v>8.4900000000000003E-2</v>
      </c>
      <c r="K358" s="79">
        <v>2.7000000000000001E-3</v>
      </c>
      <c r="L358" s="102">
        <v>0.62236000000000002</v>
      </c>
      <c r="M358" s="81">
        <v>5.7700000000000001E-2</v>
      </c>
      <c r="N358" s="81">
        <v>1.4E-3</v>
      </c>
      <c r="O358" s="77">
        <v>70000</v>
      </c>
      <c r="P358" s="100"/>
      <c r="Q358" s="77">
        <v>528</v>
      </c>
      <c r="R358" s="77">
        <v>14</v>
      </c>
      <c r="S358" s="77">
        <v>525</v>
      </c>
      <c r="T358" s="77">
        <v>16</v>
      </c>
      <c r="U358" s="77">
        <v>487</v>
      </c>
      <c r="V358" s="77">
        <v>54</v>
      </c>
      <c r="W358" s="82">
        <v>0.56818181818182323</v>
      </c>
      <c r="X358" s="100"/>
      <c r="Y358" s="8"/>
    </row>
    <row r="359" spans="1:25" s="7" customFormat="1">
      <c r="A359" s="76" t="s">
        <v>280</v>
      </c>
      <c r="B359" s="100"/>
      <c r="C359" s="77">
        <v>112.5</v>
      </c>
      <c r="D359" s="77">
        <v>294</v>
      </c>
      <c r="E359" s="77">
        <v>93.1</v>
      </c>
      <c r="F359" s="78">
        <f t="shared" si="10"/>
        <v>0.38265306122448978</v>
      </c>
      <c r="G359" s="78"/>
      <c r="H359" s="79">
        <v>0.625</v>
      </c>
      <c r="I359" s="79">
        <v>2.3E-2</v>
      </c>
      <c r="J359" s="79">
        <v>7.7600000000000002E-2</v>
      </c>
      <c r="K359" s="79">
        <v>3.0000000000000001E-3</v>
      </c>
      <c r="L359" s="102">
        <v>0.66466000000000003</v>
      </c>
      <c r="M359" s="81">
        <v>5.8999999999999997E-2</v>
      </c>
      <c r="N359" s="81">
        <v>1.6999999999999999E-3</v>
      </c>
      <c r="O359" s="77">
        <v>19000</v>
      </c>
      <c r="P359" s="100"/>
      <c r="Q359" s="77">
        <v>492</v>
      </c>
      <c r="R359" s="77">
        <v>15</v>
      </c>
      <c r="S359" s="77">
        <v>481</v>
      </c>
      <c r="T359" s="77">
        <v>18</v>
      </c>
      <c r="U359" s="77">
        <v>528</v>
      </c>
      <c r="V359" s="77">
        <v>61</v>
      </c>
      <c r="W359" s="82">
        <v>2.2357723577235755</v>
      </c>
      <c r="X359" s="100"/>
      <c r="Y359" s="8"/>
    </row>
    <row r="360" spans="1:25" s="7" customFormat="1">
      <c r="A360" s="76" t="s">
        <v>279</v>
      </c>
      <c r="B360" s="100"/>
      <c r="C360" s="77">
        <v>363.8</v>
      </c>
      <c r="D360" s="77">
        <v>501.7</v>
      </c>
      <c r="E360" s="77">
        <v>261.2</v>
      </c>
      <c r="F360" s="78">
        <f t="shared" si="10"/>
        <v>0.72513454255531196</v>
      </c>
      <c r="G360" s="78"/>
      <c r="H360" s="79">
        <v>0.61799999999999999</v>
      </c>
      <c r="I360" s="79">
        <v>1.9E-2</v>
      </c>
      <c r="J360" s="79">
        <v>7.8600000000000003E-2</v>
      </c>
      <c r="K360" s="79">
        <v>2.3999999999999998E-3</v>
      </c>
      <c r="L360" s="102">
        <v>0.48838999999999999</v>
      </c>
      <c r="M360" s="81">
        <v>5.62E-2</v>
      </c>
      <c r="N360" s="81">
        <v>1.4E-3</v>
      </c>
      <c r="O360" s="77">
        <v>11000</v>
      </c>
      <c r="P360" s="100"/>
      <c r="Q360" s="77">
        <v>487.4</v>
      </c>
      <c r="R360" s="77">
        <v>12</v>
      </c>
      <c r="S360" s="77">
        <v>487.3</v>
      </c>
      <c r="T360" s="77">
        <v>14</v>
      </c>
      <c r="U360" s="77">
        <v>445</v>
      </c>
      <c r="V360" s="77">
        <v>56</v>
      </c>
      <c r="W360" s="82">
        <v>2.0517029134170528E-2</v>
      </c>
      <c r="X360" s="100"/>
      <c r="Y360" s="8"/>
    </row>
    <row r="361" spans="1:25" s="7" customFormat="1">
      <c r="A361" s="76" t="s">
        <v>278</v>
      </c>
      <c r="B361" s="100"/>
      <c r="C361" s="77">
        <v>51.4</v>
      </c>
      <c r="D361" s="77">
        <v>258.3</v>
      </c>
      <c r="E361" s="77">
        <v>39.4</v>
      </c>
      <c r="F361" s="78">
        <f t="shared" si="10"/>
        <v>0.19899341850561361</v>
      </c>
      <c r="G361" s="78"/>
      <c r="H361" s="79">
        <v>0.65800000000000003</v>
      </c>
      <c r="I361" s="79">
        <v>2.1999999999999999E-2</v>
      </c>
      <c r="J361" s="79">
        <v>8.1799999999999998E-2</v>
      </c>
      <c r="K361" s="79">
        <v>2.5999999999999999E-3</v>
      </c>
      <c r="L361" s="102">
        <v>0.52686999999999995</v>
      </c>
      <c r="M361" s="81">
        <v>5.7799999999999997E-2</v>
      </c>
      <c r="N361" s="81">
        <v>1.5E-3</v>
      </c>
      <c r="O361" s="77">
        <v>0</v>
      </c>
      <c r="P361" s="100"/>
      <c r="Q361" s="77">
        <v>510.1</v>
      </c>
      <c r="R361" s="77">
        <v>14</v>
      </c>
      <c r="S361" s="77">
        <v>506</v>
      </c>
      <c r="T361" s="77">
        <v>16</v>
      </c>
      <c r="U361" s="77">
        <v>481</v>
      </c>
      <c r="V361" s="77">
        <v>58</v>
      </c>
      <c r="W361" s="82">
        <v>0.80376396784944681</v>
      </c>
      <c r="X361" s="100"/>
      <c r="Y361" s="8"/>
    </row>
    <row r="362" spans="1:25" s="7" customFormat="1">
      <c r="A362" s="76" t="s">
        <v>277</v>
      </c>
      <c r="B362" s="100"/>
      <c r="C362" s="77">
        <v>33.1</v>
      </c>
      <c r="D362" s="77">
        <v>634</v>
      </c>
      <c r="E362" s="77">
        <v>61.9</v>
      </c>
      <c r="F362" s="78">
        <f t="shared" si="10"/>
        <v>5.2208201892744485E-2</v>
      </c>
      <c r="G362" s="78"/>
      <c r="H362" s="79">
        <v>0.754</v>
      </c>
      <c r="I362" s="79">
        <v>2.9000000000000001E-2</v>
      </c>
      <c r="J362" s="79">
        <v>8.4500000000000006E-2</v>
      </c>
      <c r="K362" s="79">
        <v>3.0000000000000001E-3</v>
      </c>
      <c r="L362" s="102">
        <v>0.51327999999999996</v>
      </c>
      <c r="M362" s="81">
        <v>6.4199999999999993E-2</v>
      </c>
      <c r="N362" s="81">
        <v>2E-3</v>
      </c>
      <c r="O362" s="77">
        <v>150000</v>
      </c>
      <c r="P362" s="100"/>
      <c r="Q362" s="77">
        <v>568</v>
      </c>
      <c r="R362" s="77">
        <v>17</v>
      </c>
      <c r="S362" s="77">
        <v>522</v>
      </c>
      <c r="T362" s="77">
        <v>18</v>
      </c>
      <c r="U362" s="77">
        <v>721</v>
      </c>
      <c r="V362" s="77">
        <v>65</v>
      </c>
      <c r="W362" s="82">
        <v>8.0985915492957758</v>
      </c>
      <c r="X362" s="100"/>
      <c r="Y362" s="8"/>
    </row>
    <row r="363" spans="1:25" s="7" customFormat="1">
      <c r="A363" s="76" t="s">
        <v>276</v>
      </c>
      <c r="B363" s="100"/>
      <c r="C363" s="77">
        <v>50.19</v>
      </c>
      <c r="D363" s="77">
        <v>663</v>
      </c>
      <c r="E363" s="77">
        <v>38.5</v>
      </c>
      <c r="F363" s="78">
        <f t="shared" si="10"/>
        <v>7.5701357466063351E-2</v>
      </c>
      <c r="G363" s="78"/>
      <c r="H363" s="79">
        <v>0.623</v>
      </c>
      <c r="I363" s="79">
        <v>0.02</v>
      </c>
      <c r="J363" s="79">
        <v>8.0699999999999994E-2</v>
      </c>
      <c r="K363" s="79">
        <v>2.5000000000000001E-3</v>
      </c>
      <c r="L363" s="102">
        <v>0.61487999999999998</v>
      </c>
      <c r="M363" s="81">
        <v>5.6000000000000001E-2</v>
      </c>
      <c r="N363" s="81">
        <v>1.2999999999999999E-3</v>
      </c>
      <c r="O363" s="77">
        <v>50000</v>
      </c>
      <c r="P363" s="100"/>
      <c r="Q363" s="77">
        <v>489.4</v>
      </c>
      <c r="R363" s="77">
        <v>12</v>
      </c>
      <c r="S363" s="77">
        <v>501</v>
      </c>
      <c r="T363" s="77">
        <v>15</v>
      </c>
      <c r="U363" s="77">
        <v>427</v>
      </c>
      <c r="V363" s="77">
        <v>52</v>
      </c>
      <c r="W363" s="82">
        <v>-2.370249284838577</v>
      </c>
      <c r="X363" s="100"/>
      <c r="Y363" s="8"/>
    </row>
    <row r="364" spans="1:25" s="7" customFormat="1">
      <c r="A364" s="76" t="s">
        <v>275</v>
      </c>
      <c r="B364" s="100"/>
      <c r="C364" s="77">
        <v>165.3</v>
      </c>
      <c r="D364" s="77">
        <v>697</v>
      </c>
      <c r="E364" s="77">
        <v>178.6</v>
      </c>
      <c r="F364" s="78">
        <f t="shared" ref="F364:F386" si="11">C364/D364</f>
        <v>0.23715925394548065</v>
      </c>
      <c r="G364" s="78"/>
      <c r="H364" s="79">
        <v>0.76700000000000002</v>
      </c>
      <c r="I364" s="79">
        <v>2.5000000000000001E-2</v>
      </c>
      <c r="J364" s="79">
        <v>8.3900000000000002E-2</v>
      </c>
      <c r="K364" s="79">
        <v>2.5999999999999999E-3</v>
      </c>
      <c r="L364" s="102">
        <v>0.32433000000000001</v>
      </c>
      <c r="M364" s="81">
        <v>6.6400000000000001E-2</v>
      </c>
      <c r="N364" s="81">
        <v>1.8E-3</v>
      </c>
      <c r="O364" s="77">
        <v>119000</v>
      </c>
      <c r="P364" s="100"/>
      <c r="Q364" s="77">
        <v>576</v>
      </c>
      <c r="R364" s="77">
        <v>15</v>
      </c>
      <c r="S364" s="77">
        <v>519</v>
      </c>
      <c r="T364" s="77">
        <v>16</v>
      </c>
      <c r="U364" s="77">
        <v>800</v>
      </c>
      <c r="V364" s="77">
        <v>63</v>
      </c>
      <c r="W364" s="82">
        <v>9.8958333333333375</v>
      </c>
      <c r="X364" s="100"/>
      <c r="Y364" s="8"/>
    </row>
    <row r="365" spans="1:25" s="7" customFormat="1">
      <c r="A365" s="76" t="s">
        <v>274</v>
      </c>
      <c r="B365" s="100"/>
      <c r="C365" s="77">
        <v>19.16</v>
      </c>
      <c r="D365" s="77">
        <v>200.4</v>
      </c>
      <c r="E365" s="77">
        <v>16.989999999999998</v>
      </c>
      <c r="F365" s="78">
        <f t="shared" si="11"/>
        <v>9.5608782435129741E-2</v>
      </c>
      <c r="G365" s="78"/>
      <c r="H365" s="79">
        <v>0.71699999999999997</v>
      </c>
      <c r="I365" s="79">
        <v>2.5999999999999999E-2</v>
      </c>
      <c r="J365" s="79">
        <v>8.8800000000000004E-2</v>
      </c>
      <c r="K365" s="79">
        <v>3.0000000000000001E-3</v>
      </c>
      <c r="L365" s="102">
        <v>0.66044000000000003</v>
      </c>
      <c r="M365" s="81">
        <v>5.91E-2</v>
      </c>
      <c r="N365" s="81">
        <v>1.5E-3</v>
      </c>
      <c r="O365" s="77">
        <v>49000</v>
      </c>
      <c r="P365" s="100"/>
      <c r="Q365" s="77">
        <v>548</v>
      </c>
      <c r="R365" s="77">
        <v>16</v>
      </c>
      <c r="S365" s="77">
        <v>548</v>
      </c>
      <c r="T365" s="77">
        <v>18</v>
      </c>
      <c r="U365" s="77">
        <v>538</v>
      </c>
      <c r="V365" s="77">
        <v>56</v>
      </c>
      <c r="W365" s="82">
        <v>0</v>
      </c>
      <c r="X365" s="100"/>
      <c r="Y365" s="8"/>
    </row>
    <row r="366" spans="1:25" s="7" customFormat="1">
      <c r="A366" s="76" t="s">
        <v>273</v>
      </c>
      <c r="B366" s="100"/>
      <c r="C366" s="77">
        <v>51.9</v>
      </c>
      <c r="D366" s="77">
        <v>707</v>
      </c>
      <c r="E366" s="77">
        <v>43.7</v>
      </c>
      <c r="F366" s="78">
        <f t="shared" si="11"/>
        <v>7.3408769448373407E-2</v>
      </c>
      <c r="G366" s="78"/>
      <c r="H366" s="79">
        <v>0.64800000000000002</v>
      </c>
      <c r="I366" s="79">
        <v>2.1000000000000001E-2</v>
      </c>
      <c r="J366" s="79">
        <v>8.1900000000000001E-2</v>
      </c>
      <c r="K366" s="79">
        <v>2.8E-3</v>
      </c>
      <c r="L366" s="102">
        <v>0.62114999999999998</v>
      </c>
      <c r="M366" s="81">
        <v>5.8000000000000003E-2</v>
      </c>
      <c r="N366" s="81">
        <v>1.4E-3</v>
      </c>
      <c r="O366" s="77">
        <v>43000</v>
      </c>
      <c r="P366" s="100"/>
      <c r="Q366" s="77">
        <v>505.2</v>
      </c>
      <c r="R366" s="77">
        <v>13</v>
      </c>
      <c r="S366" s="77">
        <v>506</v>
      </c>
      <c r="T366" s="77">
        <v>17</v>
      </c>
      <c r="U366" s="77">
        <v>496</v>
      </c>
      <c r="V366" s="77">
        <v>55</v>
      </c>
      <c r="W366" s="82">
        <v>-0.15835312747427555</v>
      </c>
      <c r="X366" s="100"/>
      <c r="Y366" s="8"/>
    </row>
    <row r="367" spans="1:25" s="7" customFormat="1">
      <c r="A367" s="76" t="s">
        <v>272</v>
      </c>
      <c r="B367" s="100"/>
      <c r="C367" s="77">
        <v>29.73</v>
      </c>
      <c r="D367" s="77">
        <v>257.39999999999998</v>
      </c>
      <c r="E367" s="77">
        <v>23.13</v>
      </c>
      <c r="F367" s="78">
        <f t="shared" si="11"/>
        <v>0.11550116550116551</v>
      </c>
      <c r="G367" s="78"/>
      <c r="H367" s="79">
        <v>0.65100000000000002</v>
      </c>
      <c r="I367" s="79">
        <v>2.4E-2</v>
      </c>
      <c r="J367" s="79">
        <v>8.2600000000000007E-2</v>
      </c>
      <c r="K367" s="79">
        <v>3.0000000000000001E-3</v>
      </c>
      <c r="L367" s="102">
        <v>0.61184000000000005</v>
      </c>
      <c r="M367" s="81">
        <v>5.7500000000000002E-2</v>
      </c>
      <c r="N367" s="81">
        <v>1.6000000000000001E-3</v>
      </c>
      <c r="O367" s="77">
        <v>34000</v>
      </c>
      <c r="P367" s="100"/>
      <c r="Q367" s="77">
        <v>507</v>
      </c>
      <c r="R367" s="77">
        <v>15</v>
      </c>
      <c r="S367" s="77">
        <v>511</v>
      </c>
      <c r="T367" s="77">
        <v>18</v>
      </c>
      <c r="U367" s="77">
        <v>475</v>
      </c>
      <c r="V367" s="77">
        <v>60</v>
      </c>
      <c r="W367" s="82">
        <v>-0.78895463510848529</v>
      </c>
      <c r="X367" s="100"/>
      <c r="Y367" s="8"/>
    </row>
    <row r="368" spans="1:25" s="7" customFormat="1">
      <c r="A368" s="76" t="s">
        <v>271</v>
      </c>
      <c r="B368" s="100"/>
      <c r="C368" s="77">
        <v>108.7</v>
      </c>
      <c r="D368" s="77">
        <v>336</v>
      </c>
      <c r="E368" s="77">
        <v>81.900000000000006</v>
      </c>
      <c r="F368" s="78">
        <f t="shared" si="11"/>
        <v>0.32351190476190478</v>
      </c>
      <c r="G368" s="78"/>
      <c r="H368" s="79">
        <v>0.625</v>
      </c>
      <c r="I368" s="79">
        <v>2.3E-2</v>
      </c>
      <c r="J368" s="79">
        <v>7.8899999999999998E-2</v>
      </c>
      <c r="K368" s="79">
        <v>2.7000000000000001E-3</v>
      </c>
      <c r="L368" s="102">
        <v>0.62090000000000001</v>
      </c>
      <c r="M368" s="81">
        <v>5.7799999999999997E-2</v>
      </c>
      <c r="N368" s="81">
        <v>1.5E-3</v>
      </c>
      <c r="O368" s="77">
        <v>51000</v>
      </c>
      <c r="P368" s="100"/>
      <c r="Q368" s="77">
        <v>493</v>
      </c>
      <c r="R368" s="77">
        <v>15</v>
      </c>
      <c r="S368" s="77">
        <v>489</v>
      </c>
      <c r="T368" s="77">
        <v>16</v>
      </c>
      <c r="U368" s="77">
        <v>491</v>
      </c>
      <c r="V368" s="77">
        <v>58</v>
      </c>
      <c r="W368" s="82">
        <v>0.8113590263691739</v>
      </c>
      <c r="X368" s="100"/>
      <c r="Y368" s="8"/>
    </row>
    <row r="369" spans="1:25" s="7" customFormat="1">
      <c r="A369" s="76" t="s">
        <v>270</v>
      </c>
      <c r="B369" s="100"/>
      <c r="C369" s="77">
        <v>48.11</v>
      </c>
      <c r="D369" s="77">
        <v>1218</v>
      </c>
      <c r="E369" s="77">
        <v>44.5</v>
      </c>
      <c r="F369" s="78">
        <f t="shared" si="11"/>
        <v>3.9499178981937604E-2</v>
      </c>
      <c r="G369" s="78"/>
      <c r="H369" s="79">
        <v>0.64100000000000001</v>
      </c>
      <c r="I369" s="79">
        <v>0.02</v>
      </c>
      <c r="J369" s="79">
        <v>7.9299999999999995E-2</v>
      </c>
      <c r="K369" s="79">
        <v>2.3999999999999998E-3</v>
      </c>
      <c r="L369" s="102">
        <v>0.54683999999999999</v>
      </c>
      <c r="M369" s="81">
        <v>5.8599999999999999E-2</v>
      </c>
      <c r="N369" s="81">
        <v>1.4E-3</v>
      </c>
      <c r="O369" s="77">
        <v>900000</v>
      </c>
      <c r="P369" s="100"/>
      <c r="Q369" s="77">
        <v>503.5</v>
      </c>
      <c r="R369" s="77">
        <v>12</v>
      </c>
      <c r="S369" s="77">
        <v>491.9</v>
      </c>
      <c r="T369" s="77">
        <v>14</v>
      </c>
      <c r="U369" s="77">
        <v>532</v>
      </c>
      <c r="V369" s="77">
        <v>52</v>
      </c>
      <c r="W369" s="82">
        <v>2.3038728897716076</v>
      </c>
      <c r="X369" s="100"/>
      <c r="Y369" s="8"/>
    </row>
    <row r="370" spans="1:25" s="7" customFormat="1">
      <c r="A370" s="76" t="s">
        <v>269</v>
      </c>
      <c r="B370" s="100"/>
      <c r="C370" s="77">
        <v>58.68</v>
      </c>
      <c r="D370" s="77">
        <v>623</v>
      </c>
      <c r="E370" s="77">
        <v>44.7</v>
      </c>
      <c r="F370" s="78">
        <f t="shared" si="11"/>
        <v>9.4189406099518452E-2</v>
      </c>
      <c r="G370" s="78"/>
      <c r="H370" s="79">
        <v>0.61499999999999999</v>
      </c>
      <c r="I370" s="79">
        <v>1.7999999999999999E-2</v>
      </c>
      <c r="J370" s="79">
        <v>7.9200000000000007E-2</v>
      </c>
      <c r="K370" s="79">
        <v>2.3999999999999998E-3</v>
      </c>
      <c r="L370" s="102">
        <v>0.49970999999999999</v>
      </c>
      <c r="M370" s="81">
        <v>5.6500000000000002E-2</v>
      </c>
      <c r="N370" s="81">
        <v>1.2999999999999999E-3</v>
      </c>
      <c r="O370" s="77">
        <v>70000</v>
      </c>
      <c r="P370" s="100"/>
      <c r="Q370" s="77">
        <v>485.5</v>
      </c>
      <c r="R370" s="77">
        <v>12</v>
      </c>
      <c r="S370" s="77">
        <v>490.9</v>
      </c>
      <c r="T370" s="77">
        <v>14</v>
      </c>
      <c r="U370" s="77">
        <v>450</v>
      </c>
      <c r="V370" s="77">
        <v>50</v>
      </c>
      <c r="W370" s="82">
        <v>-1.1122554067971135</v>
      </c>
      <c r="X370" s="100"/>
      <c r="Y370" s="8"/>
    </row>
    <row r="371" spans="1:25" s="7" customFormat="1">
      <c r="A371" s="76" t="s">
        <v>268</v>
      </c>
      <c r="B371" s="100"/>
      <c r="C371" s="77">
        <v>63.6</v>
      </c>
      <c r="D371" s="77">
        <v>257.7</v>
      </c>
      <c r="E371" s="77">
        <v>49.5</v>
      </c>
      <c r="F371" s="78">
        <f t="shared" si="11"/>
        <v>0.24679860302677534</v>
      </c>
      <c r="G371" s="78"/>
      <c r="H371" s="79">
        <v>0.69399999999999995</v>
      </c>
      <c r="I371" s="79">
        <v>2.5999999999999999E-2</v>
      </c>
      <c r="J371" s="79">
        <v>8.6699999999999999E-2</v>
      </c>
      <c r="K371" s="79">
        <v>3.0000000000000001E-3</v>
      </c>
      <c r="L371" s="102">
        <v>0.60270999999999997</v>
      </c>
      <c r="M371" s="81">
        <v>5.8099999999999999E-2</v>
      </c>
      <c r="N371" s="81">
        <v>1.6000000000000001E-3</v>
      </c>
      <c r="O371" s="77">
        <v>11000</v>
      </c>
      <c r="P371" s="100"/>
      <c r="Q371" s="77">
        <v>531</v>
      </c>
      <c r="R371" s="77">
        <v>15</v>
      </c>
      <c r="S371" s="77">
        <v>537</v>
      </c>
      <c r="T371" s="77">
        <v>18</v>
      </c>
      <c r="U371" s="77">
        <v>491</v>
      </c>
      <c r="V371" s="77">
        <v>62</v>
      </c>
      <c r="W371" s="82">
        <v>-1.1299435028248483</v>
      </c>
      <c r="X371" s="100"/>
      <c r="Y371" s="8"/>
    </row>
    <row r="372" spans="1:25" s="7" customFormat="1">
      <c r="A372" s="76" t="s">
        <v>267</v>
      </c>
      <c r="B372" s="100"/>
      <c r="C372" s="77">
        <v>109.3</v>
      </c>
      <c r="D372" s="77">
        <v>130.9</v>
      </c>
      <c r="E372" s="77">
        <v>330.2</v>
      </c>
      <c r="F372" s="78">
        <f t="shared" si="11"/>
        <v>0.8349885408708938</v>
      </c>
      <c r="G372" s="78"/>
      <c r="H372" s="79">
        <v>5.6</v>
      </c>
      <c r="I372" s="79">
        <v>0.18</v>
      </c>
      <c r="J372" s="79">
        <v>0.34439999999999998</v>
      </c>
      <c r="K372" s="79">
        <v>1.0999999999999999E-2</v>
      </c>
      <c r="L372" s="102">
        <v>0.61506000000000005</v>
      </c>
      <c r="M372" s="81">
        <v>0.1183</v>
      </c>
      <c r="N372" s="81">
        <v>2.8999999999999998E-3</v>
      </c>
      <c r="O372" s="77">
        <v>31000</v>
      </c>
      <c r="P372" s="100"/>
      <c r="Q372" s="77">
        <v>1908</v>
      </c>
      <c r="R372" s="77">
        <v>29</v>
      </c>
      <c r="S372" s="77">
        <v>1912</v>
      </c>
      <c r="T372" s="77">
        <v>54</v>
      </c>
      <c r="U372" s="77">
        <v>1904</v>
      </c>
      <c r="V372" s="77">
        <v>46</v>
      </c>
      <c r="W372" s="82">
        <v>-0.42016806722688926</v>
      </c>
      <c r="X372" s="100"/>
      <c r="Y372" s="8"/>
    </row>
    <row r="373" spans="1:25" s="7" customFormat="1">
      <c r="A373" s="76" t="s">
        <v>266</v>
      </c>
      <c r="B373" s="100"/>
      <c r="C373" s="77">
        <v>39.99</v>
      </c>
      <c r="D373" s="77">
        <v>269.60000000000002</v>
      </c>
      <c r="E373" s="77">
        <v>40.200000000000003</v>
      </c>
      <c r="F373" s="78">
        <f t="shared" si="11"/>
        <v>0.14833086053412461</v>
      </c>
      <c r="G373" s="78"/>
      <c r="H373" s="79">
        <v>0.7</v>
      </c>
      <c r="I373" s="79">
        <v>2.5999999999999999E-2</v>
      </c>
      <c r="J373" s="79">
        <v>8.5199999999999998E-2</v>
      </c>
      <c r="K373" s="79">
        <v>3.3E-3</v>
      </c>
      <c r="L373" s="102">
        <v>0.60360999999999998</v>
      </c>
      <c r="M373" s="81">
        <v>6.0199999999999997E-2</v>
      </c>
      <c r="N373" s="81">
        <v>1.6999999999999999E-3</v>
      </c>
      <c r="O373" s="77">
        <v>35000</v>
      </c>
      <c r="P373" s="100"/>
      <c r="Q373" s="77">
        <v>540</v>
      </c>
      <c r="R373" s="77">
        <v>15</v>
      </c>
      <c r="S373" s="77">
        <v>526</v>
      </c>
      <c r="T373" s="77">
        <v>20</v>
      </c>
      <c r="U373" s="77">
        <v>566</v>
      </c>
      <c r="V373" s="77">
        <v>61</v>
      </c>
      <c r="W373" s="82">
        <v>2.5925925925925908</v>
      </c>
      <c r="X373" s="100"/>
      <c r="Y373" s="8"/>
    </row>
    <row r="374" spans="1:25" s="7" customFormat="1">
      <c r="A374" s="76" t="s">
        <v>265</v>
      </c>
      <c r="B374" s="100"/>
      <c r="C374" s="77">
        <v>30.6</v>
      </c>
      <c r="D374" s="77">
        <v>151.9</v>
      </c>
      <c r="E374" s="77">
        <v>24</v>
      </c>
      <c r="F374" s="78">
        <f t="shared" si="11"/>
        <v>0.20144832126398945</v>
      </c>
      <c r="G374" s="78"/>
      <c r="H374" s="79">
        <v>0.63500000000000001</v>
      </c>
      <c r="I374" s="79">
        <v>2.3E-2</v>
      </c>
      <c r="J374" s="79">
        <v>0.08</v>
      </c>
      <c r="K374" s="79">
        <v>2.7000000000000001E-3</v>
      </c>
      <c r="L374" s="102">
        <v>0.49803999999999998</v>
      </c>
      <c r="M374" s="81">
        <v>5.7299999999999997E-2</v>
      </c>
      <c r="N374" s="81">
        <v>1.6999999999999999E-3</v>
      </c>
      <c r="O374" s="77">
        <v>25000</v>
      </c>
      <c r="P374" s="100"/>
      <c r="Q374" s="77">
        <v>498</v>
      </c>
      <c r="R374" s="77">
        <v>15</v>
      </c>
      <c r="S374" s="77">
        <v>496</v>
      </c>
      <c r="T374" s="77">
        <v>16</v>
      </c>
      <c r="U374" s="77">
        <v>477</v>
      </c>
      <c r="V374" s="77">
        <v>66</v>
      </c>
      <c r="W374" s="82">
        <v>0.40160642570281624</v>
      </c>
      <c r="X374" s="100"/>
      <c r="Y374" s="8"/>
    </row>
    <row r="375" spans="1:25" s="7" customFormat="1">
      <c r="A375" s="76" t="s">
        <v>264</v>
      </c>
      <c r="B375" s="100"/>
      <c r="C375" s="77">
        <v>50.7</v>
      </c>
      <c r="D375" s="77">
        <v>535</v>
      </c>
      <c r="E375" s="77">
        <v>39.4</v>
      </c>
      <c r="F375" s="78">
        <f t="shared" si="11"/>
        <v>9.4766355140186928E-2</v>
      </c>
      <c r="G375" s="78"/>
      <c r="H375" s="79">
        <v>0.68</v>
      </c>
      <c r="I375" s="79">
        <v>2.1000000000000001E-2</v>
      </c>
      <c r="J375" s="79">
        <v>8.5500000000000007E-2</v>
      </c>
      <c r="K375" s="79">
        <v>2.7000000000000001E-3</v>
      </c>
      <c r="L375" s="102">
        <v>0.58167000000000002</v>
      </c>
      <c r="M375" s="81">
        <v>5.79E-2</v>
      </c>
      <c r="N375" s="81">
        <v>1.4E-3</v>
      </c>
      <c r="O375" s="77">
        <v>173000</v>
      </c>
      <c r="P375" s="100"/>
      <c r="Q375" s="77">
        <v>524.79999999999995</v>
      </c>
      <c r="R375" s="77">
        <v>13</v>
      </c>
      <c r="S375" s="77">
        <v>529</v>
      </c>
      <c r="T375" s="77">
        <v>16</v>
      </c>
      <c r="U375" s="77">
        <v>496</v>
      </c>
      <c r="V375" s="77">
        <v>51</v>
      </c>
      <c r="W375" s="82">
        <v>-0.80030487804878536</v>
      </c>
      <c r="X375" s="100"/>
      <c r="Y375" s="8"/>
    </row>
    <row r="376" spans="1:25" s="7" customFormat="1">
      <c r="A376" s="76" t="s">
        <v>263</v>
      </c>
      <c r="B376" s="100"/>
      <c r="C376" s="77">
        <v>24.54</v>
      </c>
      <c r="D376" s="77">
        <v>274.2</v>
      </c>
      <c r="E376" s="77">
        <v>18.98</v>
      </c>
      <c r="F376" s="78">
        <f t="shared" si="11"/>
        <v>8.9496717724288841E-2</v>
      </c>
      <c r="G376" s="78"/>
      <c r="H376" s="79">
        <v>0.64700000000000002</v>
      </c>
      <c r="I376" s="79">
        <v>2.3E-2</v>
      </c>
      <c r="J376" s="79">
        <v>8.1100000000000005E-2</v>
      </c>
      <c r="K376" s="79">
        <v>2.7000000000000001E-3</v>
      </c>
      <c r="L376" s="102">
        <v>0.70518999999999998</v>
      </c>
      <c r="M376" s="81">
        <v>5.74E-2</v>
      </c>
      <c r="N376" s="81">
        <v>1.4E-3</v>
      </c>
      <c r="O376" s="77">
        <v>29000</v>
      </c>
      <c r="P376" s="100"/>
      <c r="Q376" s="77">
        <v>505</v>
      </c>
      <c r="R376" s="77">
        <v>14</v>
      </c>
      <c r="S376" s="77">
        <v>502</v>
      </c>
      <c r="T376" s="77">
        <v>16</v>
      </c>
      <c r="U376" s="77">
        <v>473</v>
      </c>
      <c r="V376" s="77">
        <v>55</v>
      </c>
      <c r="W376" s="82">
        <v>0.59405940594059459</v>
      </c>
      <c r="X376" s="100"/>
      <c r="Y376" s="8"/>
    </row>
    <row r="377" spans="1:25" s="7" customFormat="1">
      <c r="A377" s="76" t="s">
        <v>262</v>
      </c>
      <c r="B377" s="100"/>
      <c r="C377" s="77">
        <v>71.7</v>
      </c>
      <c r="D377" s="77">
        <v>72.900000000000006</v>
      </c>
      <c r="E377" s="77">
        <v>70.900000000000006</v>
      </c>
      <c r="F377" s="78">
        <f t="shared" si="11"/>
        <v>0.98353909465020573</v>
      </c>
      <c r="G377" s="78"/>
      <c r="H377" s="79">
        <v>0.90400000000000003</v>
      </c>
      <c r="I377" s="79">
        <v>3.4000000000000002E-2</v>
      </c>
      <c r="J377" s="79">
        <v>0.1087</v>
      </c>
      <c r="K377" s="79">
        <v>3.5000000000000001E-3</v>
      </c>
      <c r="L377" s="102">
        <v>0.40683000000000002</v>
      </c>
      <c r="M377" s="81">
        <v>6.08E-2</v>
      </c>
      <c r="N377" s="81">
        <v>2E-3</v>
      </c>
      <c r="O377" s="77">
        <v>50000</v>
      </c>
      <c r="P377" s="100"/>
      <c r="Q377" s="77">
        <v>650</v>
      </c>
      <c r="R377" s="77">
        <v>19</v>
      </c>
      <c r="S377" s="77">
        <v>665</v>
      </c>
      <c r="T377" s="77">
        <v>21</v>
      </c>
      <c r="U377" s="77">
        <v>561</v>
      </c>
      <c r="V377" s="77">
        <v>70</v>
      </c>
      <c r="W377" s="82">
        <v>-2.3076923076922995</v>
      </c>
      <c r="X377" s="100"/>
      <c r="Y377" s="8"/>
    </row>
    <row r="378" spans="1:25" s="7" customFormat="1">
      <c r="A378" s="76" t="s">
        <v>261</v>
      </c>
      <c r="B378" s="100"/>
      <c r="C378" s="77">
        <v>68.099999999999994</v>
      </c>
      <c r="D378" s="77">
        <v>584</v>
      </c>
      <c r="E378" s="77">
        <v>63.6</v>
      </c>
      <c r="F378" s="78">
        <f t="shared" si="11"/>
        <v>0.11660958904109588</v>
      </c>
      <c r="G378" s="78"/>
      <c r="H378" s="79">
        <v>0.68799999999999994</v>
      </c>
      <c r="I378" s="79">
        <v>2.1999999999999999E-2</v>
      </c>
      <c r="J378" s="79">
        <v>8.5300000000000001E-2</v>
      </c>
      <c r="K378" s="79">
        <v>2.7000000000000001E-3</v>
      </c>
      <c r="L378" s="102">
        <v>0.50299000000000005</v>
      </c>
      <c r="M378" s="81">
        <v>5.8700000000000002E-2</v>
      </c>
      <c r="N378" s="81">
        <v>1.5E-3</v>
      </c>
      <c r="O378" s="77">
        <v>24000</v>
      </c>
      <c r="P378" s="100"/>
      <c r="Q378" s="77">
        <v>529.5</v>
      </c>
      <c r="R378" s="77">
        <v>13</v>
      </c>
      <c r="S378" s="77">
        <v>527</v>
      </c>
      <c r="T378" s="77">
        <v>16</v>
      </c>
      <c r="U378" s="77">
        <v>523</v>
      </c>
      <c r="V378" s="77">
        <v>56</v>
      </c>
      <c r="W378" s="82">
        <v>0.47214353163361755</v>
      </c>
      <c r="X378" s="100"/>
      <c r="Y378" s="8"/>
    </row>
    <row r="379" spans="1:25" s="7" customFormat="1">
      <c r="A379" s="76" t="s">
        <v>260</v>
      </c>
      <c r="B379" s="100"/>
      <c r="C379" s="77">
        <v>38.229999999999997</v>
      </c>
      <c r="D379" s="77">
        <v>227.5</v>
      </c>
      <c r="E379" s="77">
        <v>28.3</v>
      </c>
      <c r="F379" s="78">
        <f t="shared" si="11"/>
        <v>0.16804395604395603</v>
      </c>
      <c r="G379" s="78"/>
      <c r="H379" s="79">
        <v>0.64200000000000002</v>
      </c>
      <c r="I379" s="79">
        <v>2.1999999999999999E-2</v>
      </c>
      <c r="J379" s="79">
        <v>7.9699999999999993E-2</v>
      </c>
      <c r="K379" s="79">
        <v>2.7000000000000001E-3</v>
      </c>
      <c r="L379" s="102">
        <v>0.55254999999999999</v>
      </c>
      <c r="M379" s="81">
        <v>5.8200000000000002E-2</v>
      </c>
      <c r="N379" s="81">
        <v>1.5E-3</v>
      </c>
      <c r="O379" s="77">
        <v>52000</v>
      </c>
      <c r="P379" s="100"/>
      <c r="Q379" s="77">
        <v>501</v>
      </c>
      <c r="R379" s="77">
        <v>14</v>
      </c>
      <c r="S379" s="77">
        <v>494</v>
      </c>
      <c r="T379" s="77">
        <v>16</v>
      </c>
      <c r="U379" s="77">
        <v>524</v>
      </c>
      <c r="V379" s="77">
        <v>59</v>
      </c>
      <c r="W379" s="82">
        <v>1.3972055888223589</v>
      </c>
      <c r="X379" s="100"/>
      <c r="Y379" s="8"/>
    </row>
    <row r="380" spans="1:25" s="7" customFormat="1">
      <c r="A380" s="76" t="s">
        <v>259</v>
      </c>
      <c r="B380" s="100"/>
      <c r="C380" s="77">
        <v>270.39999999999998</v>
      </c>
      <c r="D380" s="77">
        <v>435.3</v>
      </c>
      <c r="E380" s="77">
        <v>202.8</v>
      </c>
      <c r="F380" s="78">
        <f t="shared" si="11"/>
        <v>0.62118079485412347</v>
      </c>
      <c r="G380" s="78"/>
      <c r="H380" s="79">
        <v>0.621</v>
      </c>
      <c r="I380" s="79">
        <v>1.9E-2</v>
      </c>
      <c r="J380" s="79">
        <v>7.8399999999999997E-2</v>
      </c>
      <c r="K380" s="79">
        <v>2.5000000000000001E-3</v>
      </c>
      <c r="L380" s="102">
        <v>0.50153999999999999</v>
      </c>
      <c r="M380" s="81">
        <v>5.8000000000000003E-2</v>
      </c>
      <c r="N380" s="81">
        <v>1.4E-3</v>
      </c>
      <c r="O380" s="77">
        <v>139000</v>
      </c>
      <c r="P380" s="100"/>
      <c r="Q380" s="77">
        <v>489.9</v>
      </c>
      <c r="R380" s="77">
        <v>12</v>
      </c>
      <c r="S380" s="77">
        <v>486</v>
      </c>
      <c r="T380" s="77">
        <v>15</v>
      </c>
      <c r="U380" s="77">
        <v>491</v>
      </c>
      <c r="V380" s="77">
        <v>54</v>
      </c>
      <c r="W380" s="82">
        <v>0.79608083282302067</v>
      </c>
      <c r="X380" s="100"/>
      <c r="Y380" s="8"/>
    </row>
    <row r="381" spans="1:25" s="7" customFormat="1">
      <c r="A381" s="76" t="s">
        <v>258</v>
      </c>
      <c r="B381" s="100"/>
      <c r="C381" s="77">
        <v>135.30000000000001</v>
      </c>
      <c r="D381" s="77">
        <v>271.2</v>
      </c>
      <c r="E381" s="77">
        <v>104.8</v>
      </c>
      <c r="F381" s="78">
        <f t="shared" si="11"/>
        <v>0.49889380530973459</v>
      </c>
      <c r="G381" s="78"/>
      <c r="H381" s="79">
        <v>0.66600000000000004</v>
      </c>
      <c r="I381" s="79">
        <v>2.4E-2</v>
      </c>
      <c r="J381" s="79">
        <v>8.3799999999999999E-2</v>
      </c>
      <c r="K381" s="79">
        <v>2.8999999999999998E-3</v>
      </c>
      <c r="L381" s="102">
        <v>0.62326999999999999</v>
      </c>
      <c r="M381" s="81">
        <v>5.74E-2</v>
      </c>
      <c r="N381" s="81">
        <v>1.6000000000000001E-3</v>
      </c>
      <c r="O381" s="77">
        <v>152000</v>
      </c>
      <c r="P381" s="100"/>
      <c r="Q381" s="77">
        <v>514</v>
      </c>
      <c r="R381" s="77">
        <v>15</v>
      </c>
      <c r="S381" s="77">
        <v>518</v>
      </c>
      <c r="T381" s="77">
        <v>17</v>
      </c>
      <c r="U381" s="77">
        <v>463</v>
      </c>
      <c r="V381" s="77">
        <v>60</v>
      </c>
      <c r="W381" s="82">
        <v>-0.77821011673151474</v>
      </c>
      <c r="X381" s="100"/>
      <c r="Y381" s="8"/>
    </row>
    <row r="382" spans="1:25" s="7" customFormat="1">
      <c r="A382" s="76" t="s">
        <v>257</v>
      </c>
      <c r="B382" s="100"/>
      <c r="C382" s="77">
        <v>70.680000000000007</v>
      </c>
      <c r="D382" s="77">
        <v>423.1</v>
      </c>
      <c r="E382" s="77">
        <v>55.3</v>
      </c>
      <c r="F382" s="78">
        <f t="shared" si="11"/>
        <v>0.16705270621602458</v>
      </c>
      <c r="G382" s="78"/>
      <c r="H382" s="79">
        <v>0.628</v>
      </c>
      <c r="I382" s="79">
        <v>0.02</v>
      </c>
      <c r="J382" s="79">
        <v>7.9699999999999993E-2</v>
      </c>
      <c r="K382" s="79">
        <v>2.5000000000000001E-3</v>
      </c>
      <c r="L382" s="102">
        <v>0.62973000000000001</v>
      </c>
      <c r="M382" s="81">
        <v>5.7099999999999998E-2</v>
      </c>
      <c r="N382" s="81">
        <v>1.2999999999999999E-3</v>
      </c>
      <c r="O382" s="77">
        <v>270000</v>
      </c>
      <c r="P382" s="100"/>
      <c r="Q382" s="77">
        <v>493.7</v>
      </c>
      <c r="R382" s="77">
        <v>13</v>
      </c>
      <c r="S382" s="77">
        <v>494</v>
      </c>
      <c r="T382" s="77">
        <v>15</v>
      </c>
      <c r="U382" s="77">
        <v>471</v>
      </c>
      <c r="V382" s="77">
        <v>50</v>
      </c>
      <c r="W382" s="82">
        <v>-6.0765647154137348E-2</v>
      </c>
      <c r="X382" s="100"/>
      <c r="Y382" s="8"/>
    </row>
    <row r="383" spans="1:25" s="7" customFormat="1">
      <c r="A383" s="76" t="s">
        <v>256</v>
      </c>
      <c r="B383" s="100"/>
      <c r="C383" s="77">
        <v>53.05</v>
      </c>
      <c r="D383" s="77">
        <v>545</v>
      </c>
      <c r="E383" s="77">
        <v>40</v>
      </c>
      <c r="F383" s="78">
        <f t="shared" si="11"/>
        <v>9.7339449541284401E-2</v>
      </c>
      <c r="G383" s="78"/>
      <c r="H383" s="79">
        <v>0.64100000000000001</v>
      </c>
      <c r="I383" s="79">
        <v>0.02</v>
      </c>
      <c r="J383" s="79">
        <v>8.1100000000000005E-2</v>
      </c>
      <c r="K383" s="79">
        <v>2.5999999999999999E-3</v>
      </c>
      <c r="L383" s="102">
        <v>0.59082000000000001</v>
      </c>
      <c r="M383" s="81">
        <v>5.7700000000000001E-2</v>
      </c>
      <c r="N383" s="81">
        <v>1.4E-3</v>
      </c>
      <c r="O383" s="77">
        <v>790000</v>
      </c>
      <c r="P383" s="100"/>
      <c r="Q383" s="77">
        <v>502.5</v>
      </c>
      <c r="R383" s="77">
        <v>13</v>
      </c>
      <c r="S383" s="77">
        <v>502</v>
      </c>
      <c r="T383" s="77">
        <v>16</v>
      </c>
      <c r="U383" s="77">
        <v>484</v>
      </c>
      <c r="V383" s="77">
        <v>55</v>
      </c>
      <c r="W383" s="82">
        <v>9.9502487562186381E-2</v>
      </c>
      <c r="X383" s="100"/>
      <c r="Y383" s="8"/>
    </row>
    <row r="384" spans="1:25" s="7" customFormat="1">
      <c r="A384" s="76" t="s">
        <v>255</v>
      </c>
      <c r="B384" s="100"/>
      <c r="C384" s="77">
        <v>41.39</v>
      </c>
      <c r="D384" s="77">
        <v>533</v>
      </c>
      <c r="E384" s="77">
        <v>32.4</v>
      </c>
      <c r="F384" s="78">
        <f t="shared" si="11"/>
        <v>7.7654784240150099E-2</v>
      </c>
      <c r="G384" s="78"/>
      <c r="H384" s="79">
        <v>0.63900000000000001</v>
      </c>
      <c r="I384" s="79">
        <v>2.1000000000000001E-2</v>
      </c>
      <c r="J384" s="79">
        <v>8.1600000000000006E-2</v>
      </c>
      <c r="K384" s="79">
        <v>2.7000000000000001E-3</v>
      </c>
      <c r="L384" s="102">
        <v>0.58504</v>
      </c>
      <c r="M384" s="81">
        <v>5.6599999999999998E-2</v>
      </c>
      <c r="N384" s="81">
        <v>1.4E-3</v>
      </c>
      <c r="O384" s="77">
        <v>4900000</v>
      </c>
      <c r="P384" s="100"/>
      <c r="Q384" s="77">
        <v>498.6</v>
      </c>
      <c r="R384" s="77">
        <v>13</v>
      </c>
      <c r="S384" s="77">
        <v>505</v>
      </c>
      <c r="T384" s="77">
        <v>16</v>
      </c>
      <c r="U384" s="77">
        <v>440</v>
      </c>
      <c r="V384" s="77">
        <v>55</v>
      </c>
      <c r="W384" s="82">
        <v>-1.2835940633774579</v>
      </c>
      <c r="X384" s="100"/>
      <c r="Y384" s="8"/>
    </row>
    <row r="385" spans="1:25" s="7" customFormat="1">
      <c r="A385" s="76" t="s">
        <v>254</v>
      </c>
      <c r="B385" s="100"/>
      <c r="C385" s="77">
        <v>238.2</v>
      </c>
      <c r="D385" s="77">
        <v>324</v>
      </c>
      <c r="E385" s="77">
        <v>190.3</v>
      </c>
      <c r="F385" s="78">
        <f t="shared" si="11"/>
        <v>0.73518518518518516</v>
      </c>
      <c r="G385" s="78"/>
      <c r="H385" s="79">
        <v>0.68100000000000005</v>
      </c>
      <c r="I385" s="79">
        <v>0.03</v>
      </c>
      <c r="J385" s="79">
        <v>8.4500000000000006E-2</v>
      </c>
      <c r="K385" s="79">
        <v>3.5999999999999999E-3</v>
      </c>
      <c r="L385" s="102">
        <v>0.68591000000000002</v>
      </c>
      <c r="M385" s="81">
        <v>5.7700000000000001E-2</v>
      </c>
      <c r="N385" s="81">
        <v>1.6999999999999999E-3</v>
      </c>
      <c r="O385" s="77">
        <v>9900000</v>
      </c>
      <c r="P385" s="100"/>
      <c r="Q385" s="77">
        <v>523</v>
      </c>
      <c r="R385" s="77">
        <v>18</v>
      </c>
      <c r="S385" s="77">
        <v>522</v>
      </c>
      <c r="T385" s="77">
        <v>21</v>
      </c>
      <c r="U385" s="77">
        <v>488</v>
      </c>
      <c r="V385" s="77">
        <v>63</v>
      </c>
      <c r="W385" s="82">
        <v>0.19120458891013214</v>
      </c>
      <c r="X385" s="100"/>
      <c r="Y385" s="8"/>
    </row>
    <row r="386" spans="1:25" s="7" customFormat="1">
      <c r="A386" s="76" t="s">
        <v>253</v>
      </c>
      <c r="B386" s="100"/>
      <c r="C386" s="77">
        <v>22.04</v>
      </c>
      <c r="D386" s="77">
        <v>188.8</v>
      </c>
      <c r="E386" s="77">
        <v>17.21</v>
      </c>
      <c r="F386" s="78">
        <f t="shared" si="11"/>
        <v>0.11673728813559321</v>
      </c>
      <c r="G386" s="78"/>
      <c r="H386" s="79">
        <v>0.63</v>
      </c>
      <c r="I386" s="79">
        <v>2.7E-2</v>
      </c>
      <c r="J386" s="79">
        <v>7.9100000000000004E-2</v>
      </c>
      <c r="K386" s="79">
        <v>2.8999999999999998E-3</v>
      </c>
      <c r="L386" s="102">
        <v>0.52632000000000001</v>
      </c>
      <c r="M386" s="81">
        <v>5.6399999999999999E-2</v>
      </c>
      <c r="N386" s="81">
        <v>1.9E-3</v>
      </c>
      <c r="O386" s="77">
        <v>220000</v>
      </c>
      <c r="P386" s="100"/>
      <c r="Q386" s="77">
        <v>493</v>
      </c>
      <c r="R386" s="77">
        <v>16</v>
      </c>
      <c r="S386" s="77">
        <v>490</v>
      </c>
      <c r="T386" s="77">
        <v>17</v>
      </c>
      <c r="U386" s="77">
        <v>440</v>
      </c>
      <c r="V386" s="77">
        <v>76</v>
      </c>
      <c r="W386" s="82">
        <v>0.60851926977687487</v>
      </c>
      <c r="X386" s="100"/>
      <c r="Y386" s="8"/>
    </row>
    <row r="387" spans="1:25" s="7" customFormat="1" ht="13.5">
      <c r="A387" s="83" t="s">
        <v>912</v>
      </c>
      <c r="B387" s="100"/>
      <c r="C387" s="77"/>
      <c r="D387" s="77"/>
      <c r="E387" s="77"/>
      <c r="F387" s="78"/>
      <c r="G387" s="78"/>
      <c r="H387" s="79"/>
      <c r="I387" s="79"/>
      <c r="J387" s="79"/>
      <c r="K387" s="79"/>
      <c r="L387" s="78"/>
      <c r="M387" s="81"/>
      <c r="N387" s="81"/>
      <c r="O387" s="77"/>
      <c r="P387" s="100"/>
      <c r="Q387" s="77"/>
      <c r="R387" s="77"/>
      <c r="S387" s="77"/>
      <c r="T387" s="77"/>
      <c r="U387" s="77"/>
      <c r="V387" s="77"/>
      <c r="W387" s="82"/>
      <c r="X387" s="100"/>
      <c r="Y387" s="8"/>
    </row>
    <row r="388" spans="1:25" s="7" customFormat="1">
      <c r="A388" s="86" t="s">
        <v>252</v>
      </c>
      <c r="B388" s="100"/>
      <c r="C388" s="87">
        <v>486</v>
      </c>
      <c r="D388" s="87">
        <v>368</v>
      </c>
      <c r="E388" s="87">
        <v>497</v>
      </c>
      <c r="F388" s="84">
        <f t="shared" ref="F388:F404" si="12">C388/D388</f>
        <v>1.3206521739130435</v>
      </c>
      <c r="G388" s="84"/>
      <c r="H388" s="88">
        <v>1.155</v>
      </c>
      <c r="I388" s="88">
        <v>4.9000000000000002E-2</v>
      </c>
      <c r="J388" s="88">
        <v>8.2500000000000004E-2</v>
      </c>
      <c r="K388" s="88">
        <v>3.5999999999999999E-3</v>
      </c>
      <c r="L388" s="89">
        <v>0.61353999999999997</v>
      </c>
      <c r="M388" s="85">
        <v>0.10290000000000001</v>
      </c>
      <c r="N388" s="85">
        <v>3.7000000000000002E-3</v>
      </c>
      <c r="O388" s="87">
        <v>23000</v>
      </c>
      <c r="P388" s="103"/>
      <c r="Q388" s="87">
        <v>773</v>
      </c>
      <c r="R388" s="87">
        <v>23</v>
      </c>
      <c r="S388" s="87">
        <v>510</v>
      </c>
      <c r="T388" s="87">
        <v>21</v>
      </c>
      <c r="U388" s="87">
        <v>1646</v>
      </c>
      <c r="V388" s="87">
        <v>69</v>
      </c>
      <c r="W388" s="90">
        <v>34.023285899094432</v>
      </c>
      <c r="X388" s="100"/>
      <c r="Y388" s="9"/>
    </row>
    <row r="389" spans="1:25" s="7" customFormat="1">
      <c r="A389" s="86" t="s">
        <v>251</v>
      </c>
      <c r="B389" s="100"/>
      <c r="C389" s="87">
        <v>34.9</v>
      </c>
      <c r="D389" s="87">
        <v>256.8</v>
      </c>
      <c r="E389" s="87">
        <v>92.6</v>
      </c>
      <c r="F389" s="84">
        <f t="shared" si="12"/>
        <v>0.13590342679127726</v>
      </c>
      <c r="G389" s="84"/>
      <c r="H389" s="88">
        <v>1.2589999999999999</v>
      </c>
      <c r="I389" s="88">
        <v>0.05</v>
      </c>
      <c r="J389" s="88">
        <v>9.7199999999999995E-2</v>
      </c>
      <c r="K389" s="88">
        <v>3.3E-3</v>
      </c>
      <c r="L389" s="89">
        <v>0.59838000000000002</v>
      </c>
      <c r="M389" s="85">
        <v>9.2999999999999999E-2</v>
      </c>
      <c r="N389" s="85">
        <v>2.7000000000000001E-3</v>
      </c>
      <c r="O389" s="87">
        <v>25000</v>
      </c>
      <c r="P389" s="103"/>
      <c r="Q389" s="87">
        <v>819</v>
      </c>
      <c r="R389" s="87">
        <v>23</v>
      </c>
      <c r="S389" s="87">
        <v>597</v>
      </c>
      <c r="T389" s="87">
        <v>20</v>
      </c>
      <c r="U389" s="87">
        <v>1450</v>
      </c>
      <c r="V389" s="87">
        <v>58</v>
      </c>
      <c r="W389" s="90">
        <v>27.106227106227109</v>
      </c>
      <c r="X389" s="100"/>
      <c r="Y389" s="9"/>
    </row>
    <row r="390" spans="1:25" s="7" customFormat="1">
      <c r="A390" s="86" t="s">
        <v>250</v>
      </c>
      <c r="B390" s="100"/>
      <c r="C390" s="87">
        <v>64.2</v>
      </c>
      <c r="D390" s="87">
        <v>1248</v>
      </c>
      <c r="E390" s="87">
        <v>141.19999999999999</v>
      </c>
      <c r="F390" s="84">
        <f t="shared" si="12"/>
        <v>5.1442307692307697E-2</v>
      </c>
      <c r="G390" s="84"/>
      <c r="H390" s="88">
        <v>0.80600000000000005</v>
      </c>
      <c r="I390" s="88">
        <v>2.4E-2</v>
      </c>
      <c r="J390" s="88">
        <v>8.4000000000000005E-2</v>
      </c>
      <c r="K390" s="88">
        <v>2.5000000000000001E-3</v>
      </c>
      <c r="L390" s="89">
        <v>0.44911000000000001</v>
      </c>
      <c r="M390" s="85">
        <v>6.9599999999999995E-2</v>
      </c>
      <c r="N390" s="85">
        <v>1.6999999999999999E-3</v>
      </c>
      <c r="O390" s="87">
        <v>250000</v>
      </c>
      <c r="P390" s="103"/>
      <c r="Q390" s="87">
        <v>598.6</v>
      </c>
      <c r="R390" s="87">
        <v>14</v>
      </c>
      <c r="S390" s="87">
        <v>519.4</v>
      </c>
      <c r="T390" s="87">
        <v>15</v>
      </c>
      <c r="U390" s="87">
        <v>897</v>
      </c>
      <c r="V390" s="87">
        <v>49</v>
      </c>
      <c r="W390" s="90">
        <v>13.230872034747755</v>
      </c>
      <c r="X390" s="100"/>
      <c r="Y390" s="9"/>
    </row>
    <row r="391" spans="1:25" s="7" customFormat="1">
      <c r="A391" s="86" t="s">
        <v>249</v>
      </c>
      <c r="B391" s="100"/>
      <c r="C391" s="87">
        <v>32.24</v>
      </c>
      <c r="D391" s="87">
        <v>387</v>
      </c>
      <c r="E391" s="87">
        <v>51.9</v>
      </c>
      <c r="F391" s="84">
        <f t="shared" si="12"/>
        <v>8.330749354005168E-2</v>
      </c>
      <c r="G391" s="84"/>
      <c r="H391" s="88">
        <v>0.87</v>
      </c>
      <c r="I391" s="88">
        <v>3.7999999999999999E-2</v>
      </c>
      <c r="J391" s="88">
        <v>9.0200000000000002E-2</v>
      </c>
      <c r="K391" s="88">
        <v>3.8E-3</v>
      </c>
      <c r="L391" s="89">
        <v>0.69572999999999996</v>
      </c>
      <c r="M391" s="85">
        <v>6.9500000000000006E-2</v>
      </c>
      <c r="N391" s="85">
        <v>2.2000000000000001E-3</v>
      </c>
      <c r="O391" s="87">
        <v>110000</v>
      </c>
      <c r="P391" s="103"/>
      <c r="Q391" s="87">
        <v>630</v>
      </c>
      <c r="R391" s="87">
        <v>21</v>
      </c>
      <c r="S391" s="87">
        <v>556</v>
      </c>
      <c r="T391" s="87">
        <v>23</v>
      </c>
      <c r="U391" s="87">
        <v>880</v>
      </c>
      <c r="V391" s="87">
        <v>67</v>
      </c>
      <c r="W391" s="90">
        <v>11.746031746031749</v>
      </c>
      <c r="X391" s="100"/>
      <c r="Y391" s="9"/>
    </row>
    <row r="392" spans="1:25" s="7" customFormat="1">
      <c r="A392" s="86" t="s">
        <v>248</v>
      </c>
      <c r="B392" s="100"/>
      <c r="C392" s="87">
        <v>977</v>
      </c>
      <c r="D392" s="87">
        <v>950</v>
      </c>
      <c r="E392" s="87">
        <v>1166</v>
      </c>
      <c r="F392" s="84">
        <f t="shared" si="12"/>
        <v>1.0284210526315789</v>
      </c>
      <c r="G392" s="84"/>
      <c r="H392" s="88">
        <v>1.5029999999999999</v>
      </c>
      <c r="I392" s="88">
        <v>6.2E-2</v>
      </c>
      <c r="J392" s="88">
        <v>0.10580000000000001</v>
      </c>
      <c r="K392" s="88">
        <v>4.4000000000000003E-3</v>
      </c>
      <c r="L392" s="89">
        <v>0.59689999999999999</v>
      </c>
      <c r="M392" s="85">
        <v>0.1038</v>
      </c>
      <c r="N392" s="85">
        <v>3.5000000000000001E-3</v>
      </c>
      <c r="O392" s="87">
        <v>399000</v>
      </c>
      <c r="P392" s="103"/>
      <c r="Q392" s="87">
        <v>924</v>
      </c>
      <c r="R392" s="87">
        <v>25</v>
      </c>
      <c r="S392" s="87">
        <v>647</v>
      </c>
      <c r="T392" s="87">
        <v>26</v>
      </c>
      <c r="U392" s="87">
        <v>1653</v>
      </c>
      <c r="V392" s="87">
        <v>62</v>
      </c>
      <c r="W392" s="90">
        <v>29.978354978354982</v>
      </c>
      <c r="X392" s="100"/>
      <c r="Y392" s="9"/>
    </row>
    <row r="393" spans="1:25" s="7" customFormat="1">
      <c r="A393" s="86" t="s">
        <v>247</v>
      </c>
      <c r="B393" s="100"/>
      <c r="C393" s="87">
        <v>122.8</v>
      </c>
      <c r="D393" s="87">
        <v>617</v>
      </c>
      <c r="E393" s="87">
        <v>1111</v>
      </c>
      <c r="F393" s="84">
        <f t="shared" si="12"/>
        <v>0.19902755267423014</v>
      </c>
      <c r="G393" s="84"/>
      <c r="H393" s="88">
        <v>4.01</v>
      </c>
      <c r="I393" s="88">
        <v>0.18</v>
      </c>
      <c r="J393" s="88">
        <v>0.1124</v>
      </c>
      <c r="K393" s="88">
        <v>3.7000000000000002E-3</v>
      </c>
      <c r="L393" s="89">
        <v>0.56749000000000005</v>
      </c>
      <c r="M393" s="85">
        <v>0.25719999999999998</v>
      </c>
      <c r="N393" s="85">
        <v>8.8999999999999999E-3</v>
      </c>
      <c r="O393" s="87">
        <v>78600</v>
      </c>
      <c r="P393" s="103"/>
      <c r="Q393" s="87">
        <v>1605</v>
      </c>
      <c r="R393" s="87">
        <v>39</v>
      </c>
      <c r="S393" s="87">
        <v>685</v>
      </c>
      <c r="T393" s="87">
        <v>21</v>
      </c>
      <c r="U393" s="87">
        <v>3180</v>
      </c>
      <c r="V393" s="87">
        <v>58</v>
      </c>
      <c r="W393" s="90">
        <v>57.320872274143312</v>
      </c>
      <c r="X393" s="100"/>
      <c r="Y393" s="9"/>
    </row>
    <row r="394" spans="1:25" s="7" customFormat="1">
      <c r="A394" s="86" t="s">
        <v>246</v>
      </c>
      <c r="B394" s="100"/>
      <c r="C394" s="87">
        <v>557</v>
      </c>
      <c r="D394" s="87">
        <v>1407</v>
      </c>
      <c r="E394" s="87">
        <v>506</v>
      </c>
      <c r="F394" s="84">
        <f t="shared" si="12"/>
        <v>0.39587775408670933</v>
      </c>
      <c r="G394" s="84"/>
      <c r="H394" s="88">
        <v>0.77500000000000002</v>
      </c>
      <c r="I394" s="88">
        <v>0.03</v>
      </c>
      <c r="J394" s="88">
        <v>7.8100000000000003E-2</v>
      </c>
      <c r="K394" s="88">
        <v>3.0000000000000001E-3</v>
      </c>
      <c r="L394" s="89">
        <v>0.62170999999999998</v>
      </c>
      <c r="M394" s="85">
        <v>7.3200000000000001E-2</v>
      </c>
      <c r="N394" s="85">
        <v>2.2000000000000001E-3</v>
      </c>
      <c r="O394" s="87">
        <v>1450000</v>
      </c>
      <c r="P394" s="103"/>
      <c r="Q394" s="87">
        <v>577</v>
      </c>
      <c r="R394" s="87">
        <v>17</v>
      </c>
      <c r="S394" s="87">
        <v>485</v>
      </c>
      <c r="T394" s="87">
        <v>18</v>
      </c>
      <c r="U394" s="87">
        <v>967</v>
      </c>
      <c r="V394" s="87">
        <v>61</v>
      </c>
      <c r="W394" s="90">
        <v>15.944540727902945</v>
      </c>
      <c r="X394" s="100"/>
      <c r="Y394" s="9"/>
    </row>
    <row r="395" spans="1:25" s="7" customFormat="1">
      <c r="A395" s="86" t="s">
        <v>245</v>
      </c>
      <c r="B395" s="100"/>
      <c r="C395" s="87">
        <v>66.099999999999994</v>
      </c>
      <c r="D395" s="87">
        <v>524</v>
      </c>
      <c r="E395" s="87">
        <v>80.5</v>
      </c>
      <c r="F395" s="84">
        <f t="shared" si="12"/>
        <v>0.12614503816793893</v>
      </c>
      <c r="G395" s="84"/>
      <c r="H395" s="88">
        <v>0.77500000000000002</v>
      </c>
      <c r="I395" s="88">
        <v>2.9000000000000001E-2</v>
      </c>
      <c r="J395" s="88">
        <v>8.3500000000000005E-2</v>
      </c>
      <c r="K395" s="88">
        <v>2.8999999999999998E-3</v>
      </c>
      <c r="L395" s="89">
        <v>0.37006</v>
      </c>
      <c r="M395" s="85">
        <v>6.6600000000000006E-2</v>
      </c>
      <c r="N395" s="85">
        <v>2.2000000000000001E-3</v>
      </c>
      <c r="O395" s="87">
        <v>2100000</v>
      </c>
      <c r="P395" s="103"/>
      <c r="Q395" s="87">
        <v>578</v>
      </c>
      <c r="R395" s="87">
        <v>16</v>
      </c>
      <c r="S395" s="87">
        <v>516</v>
      </c>
      <c r="T395" s="87">
        <v>17</v>
      </c>
      <c r="U395" s="87">
        <v>768</v>
      </c>
      <c r="V395" s="87">
        <v>71</v>
      </c>
      <c r="W395" s="90">
        <v>10.726643598615915</v>
      </c>
      <c r="X395" s="100"/>
      <c r="Y395" s="9"/>
    </row>
    <row r="396" spans="1:25" s="7" customFormat="1">
      <c r="A396" s="86" t="s">
        <v>244</v>
      </c>
      <c r="B396" s="100"/>
      <c r="C396" s="87">
        <v>120.7</v>
      </c>
      <c r="D396" s="87">
        <v>530</v>
      </c>
      <c r="E396" s="87">
        <v>397</v>
      </c>
      <c r="F396" s="84">
        <f t="shared" si="12"/>
        <v>0.22773584905660377</v>
      </c>
      <c r="G396" s="84"/>
      <c r="H396" s="88">
        <v>1.6819999999999999</v>
      </c>
      <c r="I396" s="88">
        <v>6.2E-2</v>
      </c>
      <c r="J396" s="88">
        <v>8.4099999999999994E-2</v>
      </c>
      <c r="K396" s="88">
        <v>3.0999999999999999E-3</v>
      </c>
      <c r="L396" s="89">
        <v>0.47333999999999998</v>
      </c>
      <c r="M396" s="85">
        <v>0.1444</v>
      </c>
      <c r="N396" s="85">
        <v>4.7000000000000002E-3</v>
      </c>
      <c r="O396" s="87">
        <v>16300000</v>
      </c>
      <c r="P396" s="103"/>
      <c r="Q396" s="87">
        <v>993</v>
      </c>
      <c r="R396" s="87">
        <v>23</v>
      </c>
      <c r="S396" s="87">
        <v>520</v>
      </c>
      <c r="T396" s="87">
        <v>18</v>
      </c>
      <c r="U396" s="87">
        <v>2222</v>
      </c>
      <c r="V396" s="87">
        <v>57</v>
      </c>
      <c r="W396" s="90">
        <v>47.633434038267872</v>
      </c>
      <c r="X396" s="100"/>
      <c r="Y396" s="9"/>
    </row>
    <row r="397" spans="1:25" s="7" customFormat="1">
      <c r="A397" s="86" t="s">
        <v>243</v>
      </c>
      <c r="B397" s="100"/>
      <c r="C397" s="87">
        <v>141.9</v>
      </c>
      <c r="D397" s="87">
        <v>406</v>
      </c>
      <c r="E397" s="87">
        <v>577</v>
      </c>
      <c r="F397" s="84">
        <f t="shared" si="12"/>
        <v>0.34950738916256158</v>
      </c>
      <c r="G397" s="84"/>
      <c r="H397" s="88">
        <v>11.88</v>
      </c>
      <c r="I397" s="88">
        <v>0.5</v>
      </c>
      <c r="J397" s="88">
        <v>0.41899999999999998</v>
      </c>
      <c r="K397" s="88">
        <v>1.7000000000000001E-2</v>
      </c>
      <c r="L397" s="89">
        <v>0.65973999999999999</v>
      </c>
      <c r="M397" s="85">
        <v>0.20030000000000001</v>
      </c>
      <c r="N397" s="85">
        <v>6.1000000000000004E-3</v>
      </c>
      <c r="O397" s="87">
        <v>40000000</v>
      </c>
      <c r="P397" s="103"/>
      <c r="Q397" s="87">
        <v>2581</v>
      </c>
      <c r="R397" s="87">
        <v>40</v>
      </c>
      <c r="S397" s="87">
        <v>2244</v>
      </c>
      <c r="T397" s="87">
        <v>74</v>
      </c>
      <c r="U397" s="87">
        <v>2811</v>
      </c>
      <c r="V397" s="87">
        <v>51</v>
      </c>
      <c r="W397" s="90">
        <v>20.170757737459976</v>
      </c>
      <c r="X397" s="100"/>
      <c r="Y397" s="9"/>
    </row>
    <row r="398" spans="1:25" s="7" customFormat="1">
      <c r="A398" s="86" t="s">
        <v>242</v>
      </c>
      <c r="B398" s="100"/>
      <c r="C398" s="87">
        <v>52.7</v>
      </c>
      <c r="D398" s="87">
        <v>864</v>
      </c>
      <c r="E398" s="87">
        <v>139</v>
      </c>
      <c r="F398" s="84">
        <f t="shared" si="12"/>
        <v>6.0995370370370373E-2</v>
      </c>
      <c r="G398" s="84"/>
      <c r="H398" s="88">
        <v>0.86</v>
      </c>
      <c r="I398" s="88">
        <v>5.8000000000000003E-2</v>
      </c>
      <c r="J398" s="88">
        <v>8.0199999999999994E-2</v>
      </c>
      <c r="K398" s="88">
        <v>5.3E-3</v>
      </c>
      <c r="L398" s="89">
        <v>0.63524000000000003</v>
      </c>
      <c r="M398" s="85">
        <v>7.9000000000000001E-2</v>
      </c>
      <c r="N398" s="85">
        <v>4.8999999999999998E-3</v>
      </c>
      <c r="O398" s="87">
        <v>1100000</v>
      </c>
      <c r="P398" s="103"/>
      <c r="Q398" s="87">
        <v>627</v>
      </c>
      <c r="R398" s="87">
        <v>33</v>
      </c>
      <c r="S398" s="87">
        <v>496</v>
      </c>
      <c r="T398" s="87">
        <v>32</v>
      </c>
      <c r="U398" s="87">
        <v>1110</v>
      </c>
      <c r="V398" s="87">
        <v>120</v>
      </c>
      <c r="W398" s="90">
        <v>20.893141945773529</v>
      </c>
      <c r="X398" s="100"/>
      <c r="Y398" s="9"/>
    </row>
    <row r="399" spans="1:25" s="7" customFormat="1">
      <c r="A399" s="86" t="s">
        <v>241</v>
      </c>
      <c r="B399" s="100"/>
      <c r="C399" s="87">
        <v>48.02</v>
      </c>
      <c r="D399" s="87">
        <v>90.5</v>
      </c>
      <c r="E399" s="87">
        <v>75.2</v>
      </c>
      <c r="F399" s="84">
        <f t="shared" si="12"/>
        <v>0.53060773480662982</v>
      </c>
      <c r="G399" s="84"/>
      <c r="H399" s="88">
        <v>1.732</v>
      </c>
      <c r="I399" s="88">
        <v>8.5999999999999993E-2</v>
      </c>
      <c r="J399" s="88">
        <v>0.1399</v>
      </c>
      <c r="K399" s="88">
        <v>5.0000000000000001E-3</v>
      </c>
      <c r="L399" s="89">
        <v>0.30908999999999998</v>
      </c>
      <c r="M399" s="85">
        <v>8.7900000000000006E-2</v>
      </c>
      <c r="N399" s="85">
        <v>3.8999999999999998E-3</v>
      </c>
      <c r="O399" s="87">
        <v>60000</v>
      </c>
      <c r="P399" s="103"/>
      <c r="Q399" s="87">
        <v>1000</v>
      </c>
      <c r="R399" s="87">
        <v>32</v>
      </c>
      <c r="S399" s="87">
        <v>842</v>
      </c>
      <c r="T399" s="87">
        <v>28</v>
      </c>
      <c r="U399" s="87">
        <v>1260</v>
      </c>
      <c r="V399" s="87">
        <v>87</v>
      </c>
      <c r="W399" s="90">
        <v>15.800000000000002</v>
      </c>
      <c r="X399" s="100"/>
      <c r="Y399" s="9"/>
    </row>
    <row r="400" spans="1:25" s="7" customFormat="1">
      <c r="A400" s="86" t="s">
        <v>240</v>
      </c>
      <c r="B400" s="100"/>
      <c r="C400" s="87">
        <v>17.66</v>
      </c>
      <c r="D400" s="87">
        <v>567</v>
      </c>
      <c r="E400" s="87">
        <v>49.6</v>
      </c>
      <c r="F400" s="84">
        <f t="shared" si="12"/>
        <v>3.1146384479717813E-2</v>
      </c>
      <c r="G400" s="84"/>
      <c r="H400" s="88">
        <v>8.73</v>
      </c>
      <c r="I400" s="88">
        <v>0.28000000000000003</v>
      </c>
      <c r="J400" s="88">
        <v>0.37569999999999998</v>
      </c>
      <c r="K400" s="88">
        <v>1.2999999999999999E-2</v>
      </c>
      <c r="L400" s="89">
        <v>0.60902999999999996</v>
      </c>
      <c r="M400" s="85">
        <v>0.16619999999999999</v>
      </c>
      <c r="N400" s="85">
        <v>4.0000000000000001E-3</v>
      </c>
      <c r="O400" s="87">
        <v>1100000</v>
      </c>
      <c r="P400" s="103"/>
      <c r="Q400" s="87">
        <v>2304</v>
      </c>
      <c r="R400" s="87">
        <v>29</v>
      </c>
      <c r="S400" s="87">
        <v>2051</v>
      </c>
      <c r="T400" s="87">
        <v>60</v>
      </c>
      <c r="U400" s="87">
        <v>2511</v>
      </c>
      <c r="V400" s="87">
        <v>42</v>
      </c>
      <c r="W400" s="90">
        <v>18.319394663480683</v>
      </c>
      <c r="X400" s="100"/>
      <c r="Y400" s="9"/>
    </row>
    <row r="401" spans="1:25" s="7" customFormat="1">
      <c r="A401" s="86" t="s">
        <v>239</v>
      </c>
      <c r="B401" s="100"/>
      <c r="C401" s="87">
        <v>118</v>
      </c>
      <c r="D401" s="87">
        <v>253.8</v>
      </c>
      <c r="E401" s="87">
        <v>293</v>
      </c>
      <c r="F401" s="84">
        <f t="shared" si="12"/>
        <v>0.46493301812450749</v>
      </c>
      <c r="G401" s="84"/>
      <c r="H401" s="88">
        <v>2.88</v>
      </c>
      <c r="I401" s="88">
        <v>0.2</v>
      </c>
      <c r="J401" s="88">
        <v>0.20200000000000001</v>
      </c>
      <c r="K401" s="88">
        <v>1.2E-2</v>
      </c>
      <c r="L401" s="89">
        <v>0.91796999999999995</v>
      </c>
      <c r="M401" s="85">
        <v>9.8699999999999996E-2</v>
      </c>
      <c r="N401" s="85">
        <v>3.3E-3</v>
      </c>
      <c r="O401" s="87">
        <v>50000</v>
      </c>
      <c r="P401" s="103"/>
      <c r="Q401" s="87">
        <v>1299</v>
      </c>
      <c r="R401" s="87">
        <v>57</v>
      </c>
      <c r="S401" s="87">
        <v>1174</v>
      </c>
      <c r="T401" s="87">
        <v>62</v>
      </c>
      <c r="U401" s="87">
        <v>1560</v>
      </c>
      <c r="V401" s="87">
        <v>65</v>
      </c>
      <c r="W401" s="90">
        <v>24.743589743589745</v>
      </c>
      <c r="X401" s="100"/>
      <c r="Y401" s="9"/>
    </row>
    <row r="402" spans="1:25" s="7" customFormat="1">
      <c r="A402" s="86" t="s">
        <v>238</v>
      </c>
      <c r="B402" s="100"/>
      <c r="C402" s="87">
        <v>298.5</v>
      </c>
      <c r="D402" s="87">
        <v>375</v>
      </c>
      <c r="E402" s="87">
        <v>271</v>
      </c>
      <c r="F402" s="84">
        <f t="shared" si="12"/>
        <v>0.79600000000000004</v>
      </c>
      <c r="G402" s="84"/>
      <c r="H402" s="88">
        <v>0.73899999999999999</v>
      </c>
      <c r="I402" s="88">
        <v>4.1000000000000002E-2</v>
      </c>
      <c r="J402" s="88">
        <v>7.9399999999999998E-2</v>
      </c>
      <c r="K402" s="88">
        <v>4.1999999999999997E-3</v>
      </c>
      <c r="L402" s="89">
        <v>0.67235</v>
      </c>
      <c r="M402" s="85">
        <v>6.9099999999999995E-2</v>
      </c>
      <c r="N402" s="85">
        <v>2.8999999999999998E-3</v>
      </c>
      <c r="O402" s="87">
        <v>79000</v>
      </c>
      <c r="P402" s="103"/>
      <c r="Q402" s="87">
        <v>556</v>
      </c>
      <c r="R402" s="87">
        <v>23</v>
      </c>
      <c r="S402" s="87">
        <v>491</v>
      </c>
      <c r="T402" s="87">
        <v>25</v>
      </c>
      <c r="U402" s="87">
        <v>853</v>
      </c>
      <c r="V402" s="87">
        <v>84</v>
      </c>
      <c r="W402" s="90">
        <v>11.690647482014393</v>
      </c>
      <c r="X402" s="100"/>
      <c r="Y402" s="9"/>
    </row>
    <row r="403" spans="1:25" s="7" customFormat="1">
      <c r="A403" s="86" t="s">
        <v>237</v>
      </c>
      <c r="B403" s="100"/>
      <c r="C403" s="87">
        <v>43</v>
      </c>
      <c r="D403" s="87">
        <v>582</v>
      </c>
      <c r="E403" s="87">
        <v>134.1</v>
      </c>
      <c r="F403" s="84">
        <f t="shared" si="12"/>
        <v>7.3883161512027493E-2</v>
      </c>
      <c r="G403" s="84"/>
      <c r="H403" s="88">
        <v>1.0620000000000001</v>
      </c>
      <c r="I403" s="88">
        <v>4.7E-2</v>
      </c>
      <c r="J403" s="88">
        <v>9.0399999999999994E-2</v>
      </c>
      <c r="K403" s="88">
        <v>3.8E-3</v>
      </c>
      <c r="L403" s="89">
        <v>0.60292999999999997</v>
      </c>
      <c r="M403" s="85">
        <v>8.5900000000000004E-2</v>
      </c>
      <c r="N403" s="85">
        <v>3.0000000000000001E-3</v>
      </c>
      <c r="O403" s="87">
        <v>960000</v>
      </c>
      <c r="P403" s="103"/>
      <c r="Q403" s="87">
        <v>729</v>
      </c>
      <c r="R403" s="87">
        <v>23</v>
      </c>
      <c r="S403" s="87">
        <v>557</v>
      </c>
      <c r="T403" s="87">
        <v>22</v>
      </c>
      <c r="U403" s="87">
        <v>1298</v>
      </c>
      <c r="V403" s="87">
        <v>68</v>
      </c>
      <c r="W403" s="90">
        <v>23.593964334705074</v>
      </c>
      <c r="Y403" s="9"/>
    </row>
    <row r="404" spans="1:25" s="7" customFormat="1">
      <c r="A404" s="86" t="s">
        <v>236</v>
      </c>
      <c r="B404" s="100"/>
      <c r="C404" s="87">
        <v>287</v>
      </c>
      <c r="D404" s="87">
        <v>888</v>
      </c>
      <c r="E404" s="87">
        <v>370</v>
      </c>
      <c r="F404" s="84">
        <f t="shared" si="12"/>
        <v>0.32319819819819817</v>
      </c>
      <c r="G404" s="84"/>
      <c r="H404" s="88">
        <v>1.38</v>
      </c>
      <c r="I404" s="88">
        <v>0.14000000000000001</v>
      </c>
      <c r="J404" s="88">
        <v>8.9399999999999993E-2</v>
      </c>
      <c r="K404" s="88">
        <v>4.5999999999999999E-3</v>
      </c>
      <c r="L404" s="89">
        <v>0.34271000000000001</v>
      </c>
      <c r="M404" s="85">
        <v>0.1109</v>
      </c>
      <c r="N404" s="85">
        <v>9.5999999999999992E-3</v>
      </c>
      <c r="O404" s="87">
        <v>130000</v>
      </c>
      <c r="P404" s="103"/>
      <c r="Q404" s="87">
        <v>834</v>
      </c>
      <c r="R404" s="87">
        <v>57</v>
      </c>
      <c r="S404" s="87">
        <v>551</v>
      </c>
      <c r="T404" s="87">
        <v>27</v>
      </c>
      <c r="U404" s="87">
        <v>1540</v>
      </c>
      <c r="V404" s="87">
        <v>180</v>
      </c>
      <c r="W404" s="90">
        <v>33.932853717026376</v>
      </c>
      <c r="Y404" s="9"/>
    </row>
  </sheetData>
  <sortState xmlns:xlrd2="http://schemas.microsoft.com/office/spreadsheetml/2017/richdata2" ref="A222:AB264">
    <sortCondition ref="A222:A264"/>
  </sortState>
  <customSheetViews>
    <customSheetView guid="{967F1D8B-0000-4A74-92E2-1C28F9519300}">
      <pane ySplit="5" topLeftCell="A6" activePane="bottomLeft" state="frozen"/>
      <selection pane="bottomLeft" activeCell="G6" sqref="G6"/>
      <pageMargins left="0.75" right="0.75" top="1" bottom="1" header="0.5" footer="0.5"/>
      <headerFooter alignWithMargins="0"/>
    </customSheetView>
  </customSheetViews>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1"/>
  <sheetViews>
    <sheetView workbookViewId="0"/>
  </sheetViews>
  <sheetFormatPr defaultColWidth="8.85546875" defaultRowHeight="12.75"/>
  <cols>
    <col min="1" max="1" width="15.28515625" style="16" customWidth="1"/>
    <col min="2" max="2" width="8.85546875" style="16"/>
    <col min="3" max="3" width="4.5703125" style="21" bestFit="1" customWidth="1"/>
    <col min="4" max="4" width="9.140625" style="16" bestFit="1" customWidth="1"/>
    <col min="5" max="5" width="8.28515625" style="16" bestFit="1" customWidth="1"/>
    <col min="6" max="16384" width="8.85546875" style="16"/>
  </cols>
  <sheetData>
    <row r="1" spans="1:8">
      <c r="A1" s="34" t="s">
        <v>918</v>
      </c>
      <c r="B1" s="35"/>
      <c r="C1" s="109"/>
      <c r="D1" s="35"/>
      <c r="E1" s="35"/>
      <c r="F1" s="35"/>
      <c r="G1" s="35"/>
      <c r="H1" s="35"/>
    </row>
    <row r="2" spans="1:8">
      <c r="A2" s="35"/>
      <c r="B2" s="35"/>
      <c r="C2" s="109"/>
      <c r="D2" s="35"/>
      <c r="E2" s="35"/>
      <c r="F2" s="35"/>
      <c r="G2" s="35"/>
      <c r="H2" s="35"/>
    </row>
    <row r="3" spans="1:8" ht="16.5">
      <c r="A3" s="110" t="s">
        <v>59</v>
      </c>
      <c r="B3" s="111"/>
      <c r="C3" s="112" t="s">
        <v>898</v>
      </c>
      <c r="D3" s="113" t="s">
        <v>1013</v>
      </c>
      <c r="E3" s="114" t="s">
        <v>911</v>
      </c>
      <c r="F3" s="115"/>
      <c r="G3" s="35"/>
      <c r="H3" s="35"/>
    </row>
    <row r="4" spans="1:8">
      <c r="A4" s="70" t="s">
        <v>875</v>
      </c>
      <c r="B4" s="35"/>
      <c r="C4" s="116"/>
      <c r="D4" s="117"/>
      <c r="E4" s="35"/>
      <c r="F4" s="118"/>
      <c r="G4" s="35"/>
      <c r="H4" s="35"/>
    </row>
    <row r="5" spans="1:8">
      <c r="A5" s="35" t="s">
        <v>768</v>
      </c>
      <c r="B5" s="35"/>
      <c r="C5" s="116">
        <v>337.6</v>
      </c>
      <c r="D5" s="80">
        <v>4.6460505640000003</v>
      </c>
      <c r="E5" s="80">
        <v>0.99359424200000002</v>
      </c>
      <c r="F5" s="118"/>
      <c r="G5" s="35"/>
      <c r="H5" s="35"/>
    </row>
    <row r="6" spans="1:8">
      <c r="A6" s="35" t="s">
        <v>830</v>
      </c>
      <c r="B6" s="35"/>
      <c r="C6" s="116">
        <v>441.6</v>
      </c>
      <c r="D6" s="80">
        <v>8.0750603479999992</v>
      </c>
      <c r="E6" s="80">
        <v>8.7649566999999998E-2</v>
      </c>
      <c r="F6" s="118"/>
      <c r="G6" s="35"/>
      <c r="H6" s="35"/>
    </row>
    <row r="7" spans="1:8">
      <c r="A7" s="35" t="s">
        <v>840</v>
      </c>
      <c r="B7" s="35"/>
      <c r="C7" s="116">
        <v>459.5</v>
      </c>
      <c r="D7" s="80">
        <v>8.2299283750000001</v>
      </c>
      <c r="E7" s="80">
        <v>9.1756867000000006E-2</v>
      </c>
      <c r="F7" s="118"/>
      <c r="G7" s="35"/>
      <c r="H7" s="35"/>
    </row>
    <row r="8" spans="1:8">
      <c r="A8" s="35" t="s">
        <v>852</v>
      </c>
      <c r="B8" s="35"/>
      <c r="C8" s="116">
        <v>487.6</v>
      </c>
      <c r="D8" s="80">
        <v>6.885033741</v>
      </c>
      <c r="E8" s="80">
        <v>0.153324242</v>
      </c>
      <c r="F8" s="118"/>
      <c r="G8" s="35"/>
      <c r="H8" s="35"/>
    </row>
    <row r="9" spans="1:8">
      <c r="A9" s="35" t="s">
        <v>842</v>
      </c>
      <c r="B9" s="35"/>
      <c r="C9" s="116">
        <v>491.2</v>
      </c>
      <c r="D9" s="80">
        <v>8.7215766200000004</v>
      </c>
      <c r="E9" s="80">
        <v>0.146691875</v>
      </c>
      <c r="F9" s="118"/>
      <c r="G9" s="35"/>
      <c r="H9" s="35"/>
    </row>
    <row r="10" spans="1:8">
      <c r="A10" s="35" t="s">
        <v>846</v>
      </c>
      <c r="B10" s="35"/>
      <c r="C10" s="116">
        <v>498.8</v>
      </c>
      <c r="D10" s="80">
        <v>6.1323538949999996</v>
      </c>
      <c r="E10" s="80">
        <v>0.335197782</v>
      </c>
      <c r="F10" s="118"/>
      <c r="G10" s="35"/>
      <c r="H10" s="35"/>
    </row>
    <row r="11" spans="1:8">
      <c r="A11" s="35" t="s">
        <v>856</v>
      </c>
      <c r="B11" s="35"/>
      <c r="C11" s="116">
        <v>499</v>
      </c>
      <c r="D11" s="80">
        <v>6.1114506320000004</v>
      </c>
      <c r="E11" s="80">
        <v>0.31383652400000001</v>
      </c>
      <c r="F11" s="118"/>
      <c r="G11" s="35"/>
      <c r="H11" s="35"/>
    </row>
    <row r="12" spans="1:8">
      <c r="A12" s="35" t="s">
        <v>808</v>
      </c>
      <c r="B12" s="35"/>
      <c r="C12" s="116">
        <v>506.4</v>
      </c>
      <c r="D12" s="80">
        <v>4.5795303980000002</v>
      </c>
      <c r="E12" s="80">
        <v>0.15362641699999999</v>
      </c>
      <c r="F12" s="118"/>
      <c r="G12" s="35"/>
      <c r="H12" s="35"/>
    </row>
    <row r="13" spans="1:8">
      <c r="A13" s="35" t="s">
        <v>906</v>
      </c>
      <c r="B13" s="35"/>
      <c r="C13" s="116">
        <v>510.9</v>
      </c>
      <c r="D13" s="80">
        <v>7.1918282299999996</v>
      </c>
      <c r="E13" s="80">
        <v>8.8894499000000002E-2</v>
      </c>
      <c r="F13" s="118"/>
      <c r="G13" s="35"/>
      <c r="H13" s="35"/>
    </row>
    <row r="14" spans="1:8">
      <c r="A14" s="35" t="s">
        <v>907</v>
      </c>
      <c r="B14" s="35"/>
      <c r="C14" s="116">
        <v>511</v>
      </c>
      <c r="D14" s="80">
        <v>6.2203544370000001</v>
      </c>
      <c r="E14" s="80">
        <v>8.7931589000000004E-2</v>
      </c>
      <c r="F14" s="118"/>
      <c r="G14" s="35"/>
      <c r="H14" s="35"/>
    </row>
    <row r="15" spans="1:8">
      <c r="A15" s="35" t="s">
        <v>816</v>
      </c>
      <c r="B15" s="35"/>
      <c r="C15" s="116">
        <v>514</v>
      </c>
      <c r="D15" s="80">
        <v>9.2449182360000002</v>
      </c>
      <c r="E15" s="80">
        <v>7.3335940000000002E-2</v>
      </c>
      <c r="F15" s="118"/>
      <c r="G15" s="35"/>
      <c r="H15" s="35"/>
    </row>
    <row r="16" spans="1:8">
      <c r="A16" s="35" t="s">
        <v>794</v>
      </c>
      <c r="B16" s="35"/>
      <c r="C16" s="116">
        <v>514</v>
      </c>
      <c r="D16" s="80">
        <v>7.068381671</v>
      </c>
      <c r="E16" s="80">
        <v>0.19571860899999999</v>
      </c>
      <c r="F16" s="118"/>
      <c r="G16" s="35"/>
      <c r="H16" s="35"/>
    </row>
    <row r="17" spans="1:8">
      <c r="A17" s="35" t="s">
        <v>886</v>
      </c>
      <c r="B17" s="35"/>
      <c r="C17" s="116">
        <v>516</v>
      </c>
      <c r="D17" s="80">
        <v>9.3696966709999998</v>
      </c>
      <c r="E17" s="80">
        <v>9.9085432000000001E-2</v>
      </c>
      <c r="F17" s="118"/>
      <c r="G17" s="35"/>
      <c r="H17" s="35"/>
    </row>
    <row r="18" spans="1:8">
      <c r="A18" s="35" t="s">
        <v>887</v>
      </c>
      <c r="B18" s="35"/>
      <c r="C18" s="116">
        <v>516</v>
      </c>
      <c r="D18" s="80">
        <v>7.1969737470000004</v>
      </c>
      <c r="E18" s="80">
        <v>0.27946522899999998</v>
      </c>
      <c r="F18" s="118"/>
      <c r="G18" s="35"/>
      <c r="H18" s="35"/>
    </row>
    <row r="19" spans="1:8">
      <c r="A19" s="35" t="s">
        <v>854</v>
      </c>
      <c r="B19" s="35"/>
      <c r="C19" s="116">
        <v>519</v>
      </c>
      <c r="D19" s="80">
        <v>6.894669639</v>
      </c>
      <c r="E19" s="80">
        <v>0.161890483</v>
      </c>
      <c r="F19" s="118"/>
      <c r="G19" s="35"/>
      <c r="H19" s="35"/>
    </row>
    <row r="20" spans="1:8">
      <c r="A20" s="35" t="s">
        <v>870</v>
      </c>
      <c r="B20" s="35"/>
      <c r="C20" s="116">
        <v>519.20000000000005</v>
      </c>
      <c r="D20" s="80">
        <v>5.2285648550000001</v>
      </c>
      <c r="E20" s="80">
        <v>0.202148191</v>
      </c>
      <c r="F20" s="118"/>
      <c r="G20" s="35"/>
      <c r="H20" s="35"/>
    </row>
    <row r="21" spans="1:8">
      <c r="A21" s="35" t="s">
        <v>838</v>
      </c>
      <c r="B21" s="35"/>
      <c r="C21" s="116">
        <v>551.9</v>
      </c>
      <c r="D21" s="80">
        <v>6.7200735729999996</v>
      </c>
      <c r="E21" s="80">
        <v>0.125298204</v>
      </c>
      <c r="F21" s="118"/>
      <c r="G21" s="35"/>
      <c r="H21" s="35"/>
    </row>
    <row r="22" spans="1:8">
      <c r="A22" s="35" t="s">
        <v>874</v>
      </c>
      <c r="B22" s="35"/>
      <c r="C22" s="116">
        <v>557</v>
      </c>
      <c r="D22" s="80">
        <v>8.7170289210000007</v>
      </c>
      <c r="E22" s="80">
        <v>0.106042833</v>
      </c>
      <c r="F22" s="118"/>
      <c r="G22" s="35"/>
      <c r="H22" s="35"/>
    </row>
    <row r="23" spans="1:8">
      <c r="A23" s="35" t="s">
        <v>848</v>
      </c>
      <c r="B23" s="35"/>
      <c r="C23" s="116">
        <v>566.5</v>
      </c>
      <c r="D23" s="80">
        <v>5.2603306270000001</v>
      </c>
      <c r="E23" s="80">
        <v>0.182566482</v>
      </c>
      <c r="F23" s="118"/>
      <c r="G23" s="35"/>
      <c r="H23" s="35"/>
    </row>
    <row r="24" spans="1:8">
      <c r="A24" s="35" t="s">
        <v>826</v>
      </c>
      <c r="B24" s="35"/>
      <c r="C24" s="116">
        <v>580</v>
      </c>
      <c r="D24" s="80">
        <v>9.3265180319999992</v>
      </c>
      <c r="E24" s="80">
        <v>6.1251024000000001E-2</v>
      </c>
      <c r="F24" s="118"/>
      <c r="G24" s="35"/>
      <c r="H24" s="35"/>
    </row>
    <row r="25" spans="1:8">
      <c r="A25" s="35" t="s">
        <v>828</v>
      </c>
      <c r="B25" s="35"/>
      <c r="C25" s="116">
        <v>584.29999999999995</v>
      </c>
      <c r="D25" s="80">
        <v>7.5999987750000004</v>
      </c>
      <c r="E25" s="80">
        <v>0.114949178</v>
      </c>
      <c r="F25" s="118"/>
      <c r="G25" s="35"/>
      <c r="H25" s="35"/>
    </row>
    <row r="26" spans="1:8">
      <c r="A26" s="35" t="s">
        <v>862</v>
      </c>
      <c r="B26" s="35"/>
      <c r="C26" s="116">
        <v>585</v>
      </c>
      <c r="D26" s="80">
        <v>8.4834382940000008</v>
      </c>
      <c r="E26" s="80">
        <v>0.31991588199999998</v>
      </c>
      <c r="F26" s="118"/>
      <c r="G26" s="35"/>
      <c r="H26" s="35"/>
    </row>
    <row r="27" spans="1:8">
      <c r="A27" s="35" t="s">
        <v>836</v>
      </c>
      <c r="B27" s="35"/>
      <c r="C27" s="116">
        <v>585.6</v>
      </c>
      <c r="D27" s="80">
        <v>8.5351840150000005</v>
      </c>
      <c r="E27" s="80">
        <v>4.9471475000000001E-2</v>
      </c>
      <c r="F27" s="118"/>
      <c r="G27" s="35"/>
      <c r="H27" s="35"/>
    </row>
    <row r="28" spans="1:8">
      <c r="A28" s="35" t="s">
        <v>834</v>
      </c>
      <c r="B28" s="35"/>
      <c r="C28" s="116">
        <v>585.6</v>
      </c>
      <c r="D28" s="80">
        <v>8.2272726190000007</v>
      </c>
      <c r="E28" s="80">
        <v>0.22618434800000001</v>
      </c>
      <c r="F28" s="118"/>
      <c r="G28" s="35"/>
      <c r="H28" s="35"/>
    </row>
    <row r="29" spans="1:8">
      <c r="A29" s="35" t="s">
        <v>832</v>
      </c>
      <c r="B29" s="35"/>
      <c r="C29" s="116">
        <v>586</v>
      </c>
      <c r="D29" s="80">
        <v>7.635785856</v>
      </c>
      <c r="E29" s="80">
        <v>0.118318612</v>
      </c>
      <c r="F29" s="118"/>
      <c r="G29" s="35"/>
      <c r="H29" s="35"/>
    </row>
    <row r="30" spans="1:8">
      <c r="A30" s="35" t="s">
        <v>802</v>
      </c>
      <c r="B30" s="35"/>
      <c r="C30" s="116">
        <v>586.5</v>
      </c>
      <c r="D30" s="80">
        <v>6.0928152320000004</v>
      </c>
      <c r="E30" s="80">
        <v>0.101180435</v>
      </c>
      <c r="F30" s="118"/>
      <c r="G30" s="35"/>
      <c r="H30" s="35"/>
    </row>
    <row r="31" spans="1:8">
      <c r="A31" s="35" t="s">
        <v>810</v>
      </c>
      <c r="B31" s="35"/>
      <c r="C31" s="116">
        <v>589.6</v>
      </c>
      <c r="D31" s="80">
        <v>8.5540028059999997</v>
      </c>
      <c r="E31" s="80">
        <v>0.118893421</v>
      </c>
      <c r="F31" s="118"/>
      <c r="G31" s="35"/>
      <c r="H31" s="35"/>
    </row>
    <row r="32" spans="1:8">
      <c r="A32" s="35" t="s">
        <v>818</v>
      </c>
      <c r="B32" s="35"/>
      <c r="C32" s="116">
        <v>590.20000000000005</v>
      </c>
      <c r="D32" s="80">
        <v>9.1056764480000005</v>
      </c>
      <c r="E32" s="80">
        <v>0.20035435100000001</v>
      </c>
      <c r="F32" s="118"/>
      <c r="G32" s="35"/>
      <c r="H32" s="35"/>
    </row>
    <row r="33" spans="1:8">
      <c r="A33" s="35" t="s">
        <v>844</v>
      </c>
      <c r="B33" s="35"/>
      <c r="C33" s="116">
        <v>593.20000000000005</v>
      </c>
      <c r="D33" s="80">
        <v>5.4885162090000001</v>
      </c>
      <c r="E33" s="80">
        <v>0.29442790099999999</v>
      </c>
      <c r="F33" s="118"/>
      <c r="G33" s="35"/>
      <c r="H33" s="35"/>
    </row>
    <row r="34" spans="1:8">
      <c r="A34" s="35" t="s">
        <v>888</v>
      </c>
      <c r="B34" s="35"/>
      <c r="C34" s="116">
        <v>596</v>
      </c>
      <c r="D34" s="80">
        <v>5.2185465449999997</v>
      </c>
      <c r="E34" s="80">
        <v>0.30485388899999999</v>
      </c>
      <c r="F34" s="118"/>
      <c r="G34" s="35"/>
      <c r="H34" s="35"/>
    </row>
    <row r="35" spans="1:8">
      <c r="A35" s="35" t="s">
        <v>889</v>
      </c>
      <c r="B35" s="35"/>
      <c r="C35" s="116">
        <v>596.29999999999995</v>
      </c>
      <c r="D35" s="80">
        <v>5.4637236900000001</v>
      </c>
      <c r="E35" s="80">
        <v>0.10703512799999999</v>
      </c>
      <c r="F35" s="118"/>
      <c r="G35" s="35"/>
      <c r="H35" s="35"/>
    </row>
    <row r="36" spans="1:8">
      <c r="A36" s="35" t="s">
        <v>860</v>
      </c>
      <c r="B36" s="35"/>
      <c r="C36" s="116">
        <v>599.9</v>
      </c>
      <c r="D36" s="80">
        <v>8.9092811689999998</v>
      </c>
      <c r="E36" s="80">
        <v>6.3319984999999995E-2</v>
      </c>
      <c r="F36" s="118"/>
      <c r="G36" s="35"/>
      <c r="H36" s="35"/>
    </row>
    <row r="37" spans="1:8">
      <c r="A37" s="35" t="s">
        <v>804</v>
      </c>
      <c r="B37" s="35"/>
      <c r="C37" s="116">
        <v>601</v>
      </c>
      <c r="D37" s="80">
        <v>6.2818146449999999</v>
      </c>
      <c r="E37" s="80">
        <v>0.20820919299999999</v>
      </c>
      <c r="F37" s="118"/>
      <c r="G37" s="35"/>
      <c r="H37" s="35"/>
    </row>
    <row r="38" spans="1:8">
      <c r="A38" s="35" t="s">
        <v>820</v>
      </c>
      <c r="B38" s="35"/>
      <c r="C38" s="116">
        <v>601.6</v>
      </c>
      <c r="D38" s="80">
        <v>7.7549175699999999</v>
      </c>
      <c r="E38" s="80">
        <v>0.15424386300000001</v>
      </c>
      <c r="F38" s="118"/>
      <c r="G38" s="35"/>
      <c r="H38" s="35"/>
    </row>
    <row r="39" spans="1:8">
      <c r="A39" s="35" t="s">
        <v>850</v>
      </c>
      <c r="B39" s="35"/>
      <c r="C39" s="116">
        <v>604</v>
      </c>
      <c r="D39" s="80">
        <v>8.5075109569999992</v>
      </c>
      <c r="E39" s="80">
        <v>0.24608142099999999</v>
      </c>
      <c r="F39" s="118"/>
      <c r="G39" s="35"/>
      <c r="H39" s="35"/>
    </row>
    <row r="40" spans="1:8">
      <c r="A40" s="35" t="s">
        <v>798</v>
      </c>
      <c r="B40" s="35"/>
      <c r="C40" s="116">
        <v>604</v>
      </c>
      <c r="D40" s="80">
        <v>9.1051364639999992</v>
      </c>
      <c r="E40" s="80">
        <v>0.15167616</v>
      </c>
      <c r="F40" s="118"/>
      <c r="G40" s="35"/>
      <c r="H40" s="35"/>
    </row>
    <row r="41" spans="1:8">
      <c r="A41" s="35" t="s">
        <v>858</v>
      </c>
      <c r="B41" s="35"/>
      <c r="C41" s="116">
        <v>605</v>
      </c>
      <c r="D41" s="80">
        <v>6.8620906540000002</v>
      </c>
      <c r="E41" s="80">
        <v>0.15750224400000001</v>
      </c>
      <c r="F41" s="118"/>
      <c r="G41" s="35"/>
      <c r="H41" s="35"/>
    </row>
    <row r="42" spans="1:8">
      <c r="A42" s="35" t="s">
        <v>824</v>
      </c>
      <c r="B42" s="35"/>
      <c r="C42" s="116">
        <v>606.20000000000005</v>
      </c>
      <c r="D42" s="80">
        <v>9.2591840170000008</v>
      </c>
      <c r="E42" s="80">
        <v>7.8312741000000005E-2</v>
      </c>
      <c r="F42" s="118"/>
      <c r="G42" s="35"/>
      <c r="H42" s="35"/>
    </row>
    <row r="43" spans="1:8">
      <c r="A43" s="35" t="s">
        <v>868</v>
      </c>
      <c r="B43" s="35"/>
      <c r="C43" s="116">
        <v>614.79999999999995</v>
      </c>
      <c r="D43" s="80">
        <v>7.58543097</v>
      </c>
      <c r="E43" s="80">
        <v>0.66125853199999995</v>
      </c>
      <c r="F43" s="118"/>
      <c r="G43" s="35"/>
      <c r="H43" s="35"/>
    </row>
    <row r="44" spans="1:8">
      <c r="A44" s="35" t="s">
        <v>814</v>
      </c>
      <c r="B44" s="35"/>
      <c r="C44" s="116">
        <v>616</v>
      </c>
      <c r="D44" s="80">
        <v>5.1503430760000004</v>
      </c>
      <c r="E44" s="80">
        <v>0.13507687199999999</v>
      </c>
      <c r="F44" s="118"/>
      <c r="G44" s="35"/>
      <c r="H44" s="35"/>
    </row>
    <row r="45" spans="1:8">
      <c r="A45" s="35" t="s">
        <v>872</v>
      </c>
      <c r="B45" s="35"/>
      <c r="C45" s="116">
        <v>616.6</v>
      </c>
      <c r="D45" s="80">
        <v>11.94656823</v>
      </c>
      <c r="E45" s="80">
        <v>0.52286182400000003</v>
      </c>
      <c r="F45" s="118"/>
      <c r="G45" s="35"/>
      <c r="H45" s="35"/>
    </row>
    <row r="46" spans="1:8">
      <c r="A46" s="35" t="s">
        <v>800</v>
      </c>
      <c r="B46" s="35"/>
      <c r="C46" s="116">
        <v>623</v>
      </c>
      <c r="D46" s="80">
        <v>5.2591693829999997</v>
      </c>
      <c r="E46" s="80">
        <v>0.11511088999999999</v>
      </c>
      <c r="F46" s="118"/>
      <c r="G46" s="35"/>
      <c r="H46" s="35"/>
    </row>
    <row r="47" spans="1:8">
      <c r="A47" s="35" t="s">
        <v>866</v>
      </c>
      <c r="B47" s="35"/>
      <c r="C47" s="116">
        <v>640</v>
      </c>
      <c r="D47" s="80">
        <v>7.352960811</v>
      </c>
      <c r="E47" s="80">
        <v>0.242535638</v>
      </c>
      <c r="F47" s="118"/>
      <c r="G47" s="35"/>
      <c r="H47" s="35"/>
    </row>
    <row r="48" spans="1:8">
      <c r="A48" s="35" t="s">
        <v>806</v>
      </c>
      <c r="B48" s="35"/>
      <c r="C48" s="116">
        <v>762</v>
      </c>
      <c r="D48" s="80">
        <v>8.0378963349999992</v>
      </c>
      <c r="E48" s="80">
        <v>0.14204676299999999</v>
      </c>
      <c r="F48" s="118"/>
      <c r="G48" s="35"/>
      <c r="H48" s="35"/>
    </row>
    <row r="49" spans="1:8">
      <c r="A49" s="35"/>
      <c r="B49" s="35"/>
      <c r="C49" s="116"/>
      <c r="D49" s="80"/>
      <c r="E49" s="80"/>
      <c r="F49" s="118"/>
      <c r="G49" s="35"/>
      <c r="H49" s="35"/>
    </row>
    <row r="50" spans="1:8">
      <c r="A50" s="70" t="s">
        <v>762</v>
      </c>
      <c r="B50" s="35"/>
      <c r="C50" s="116"/>
      <c r="D50" s="35"/>
      <c r="E50" s="35"/>
      <c r="F50" s="118"/>
      <c r="G50" s="35"/>
      <c r="H50" s="35"/>
    </row>
    <row r="51" spans="1:8">
      <c r="A51" s="35" t="s">
        <v>741</v>
      </c>
      <c r="B51" s="35"/>
      <c r="C51" s="116">
        <v>485</v>
      </c>
      <c r="D51" s="80">
        <v>8.6556748999999993</v>
      </c>
      <c r="E51" s="80">
        <v>0.27496310099999999</v>
      </c>
      <c r="F51" s="118"/>
      <c r="G51" s="35"/>
      <c r="H51" s="35"/>
    </row>
    <row r="52" spans="1:8">
      <c r="A52" s="35" t="s">
        <v>749</v>
      </c>
      <c r="B52" s="35"/>
      <c r="C52" s="116">
        <v>486.4</v>
      </c>
      <c r="D52" s="80">
        <v>5.0719032190000002</v>
      </c>
      <c r="E52" s="80">
        <v>0.112971339</v>
      </c>
      <c r="F52" s="118"/>
      <c r="G52" s="35"/>
      <c r="H52" s="35"/>
    </row>
    <row r="53" spans="1:8">
      <c r="A53" s="35" t="s">
        <v>753</v>
      </c>
      <c r="B53" s="35"/>
      <c r="C53" s="116">
        <v>486.8</v>
      </c>
      <c r="D53" s="80">
        <v>9.2040760949999996</v>
      </c>
      <c r="E53" s="80">
        <v>0.14986432799999999</v>
      </c>
      <c r="F53" s="118"/>
      <c r="G53" s="35"/>
      <c r="H53" s="35"/>
    </row>
    <row r="54" spans="1:8">
      <c r="A54" s="35" t="s">
        <v>725</v>
      </c>
      <c r="B54" s="35"/>
      <c r="C54" s="116">
        <v>488.2</v>
      </c>
      <c r="D54" s="80">
        <v>7.9704691370000003</v>
      </c>
      <c r="E54" s="80">
        <v>0.123788838</v>
      </c>
      <c r="F54" s="118"/>
      <c r="G54" s="35"/>
      <c r="H54" s="35"/>
    </row>
    <row r="55" spans="1:8">
      <c r="A55" s="35" t="s">
        <v>713</v>
      </c>
      <c r="B55" s="35"/>
      <c r="C55" s="116">
        <v>489.2</v>
      </c>
      <c r="D55" s="80">
        <v>8.5334897020000007</v>
      </c>
      <c r="E55" s="80">
        <v>0.112523386</v>
      </c>
      <c r="F55" s="118"/>
      <c r="G55" s="35"/>
      <c r="H55" s="35"/>
    </row>
    <row r="56" spans="1:8">
      <c r="A56" s="35" t="s">
        <v>761</v>
      </c>
      <c r="B56" s="35"/>
      <c r="C56" s="116">
        <v>492.3</v>
      </c>
      <c r="D56" s="80">
        <v>7.7406009300000003</v>
      </c>
      <c r="E56" s="80">
        <v>0.161195542</v>
      </c>
      <c r="F56" s="118"/>
      <c r="G56" s="35"/>
      <c r="H56" s="35"/>
    </row>
    <row r="57" spans="1:8">
      <c r="A57" s="35" t="s">
        <v>755</v>
      </c>
      <c r="B57" s="35"/>
      <c r="C57" s="116">
        <v>493.8</v>
      </c>
      <c r="D57" s="80">
        <v>8.3013897239999999</v>
      </c>
      <c r="E57" s="80">
        <v>0.11087396400000001</v>
      </c>
      <c r="F57" s="118"/>
      <c r="G57" s="35"/>
      <c r="H57" s="35"/>
    </row>
    <row r="58" spans="1:8">
      <c r="A58" s="35" t="s">
        <v>751</v>
      </c>
      <c r="B58" s="35"/>
      <c r="C58" s="116">
        <v>493.9</v>
      </c>
      <c r="D58" s="80">
        <v>7.9767275270000004</v>
      </c>
      <c r="E58" s="80">
        <v>0.16254750200000001</v>
      </c>
      <c r="F58" s="118"/>
      <c r="G58" s="35"/>
      <c r="H58" s="35"/>
    </row>
    <row r="59" spans="1:8">
      <c r="A59" s="35" t="s">
        <v>675</v>
      </c>
      <c r="B59" s="35"/>
      <c r="C59" s="116">
        <v>495</v>
      </c>
      <c r="D59" s="80">
        <v>6.9927210989999997</v>
      </c>
      <c r="E59" s="80">
        <v>0.19825383599999999</v>
      </c>
      <c r="F59" s="118"/>
      <c r="G59" s="35"/>
      <c r="H59" s="35"/>
    </row>
    <row r="60" spans="1:8">
      <c r="A60" s="35" t="s">
        <v>723</v>
      </c>
      <c r="B60" s="35"/>
      <c r="C60" s="116">
        <v>496.1</v>
      </c>
      <c r="D60" s="80">
        <v>8.6932121389999999</v>
      </c>
      <c r="E60" s="80">
        <v>0.19081320700000001</v>
      </c>
      <c r="F60" s="118"/>
      <c r="G60" s="35"/>
      <c r="H60" s="35"/>
    </row>
    <row r="61" spans="1:8">
      <c r="A61" s="35" t="s">
        <v>717</v>
      </c>
      <c r="B61" s="35"/>
      <c r="C61" s="116">
        <v>497.9</v>
      </c>
      <c r="D61" s="80">
        <v>6.1581810570000002</v>
      </c>
      <c r="E61" s="80">
        <v>0.15205280700000001</v>
      </c>
      <c r="F61" s="118"/>
      <c r="G61" s="35"/>
      <c r="H61" s="35"/>
    </row>
    <row r="62" spans="1:8">
      <c r="A62" s="35" t="s">
        <v>743</v>
      </c>
      <c r="B62" s="35"/>
      <c r="C62" s="116">
        <v>499</v>
      </c>
      <c r="D62" s="80">
        <v>7.9702273359999998</v>
      </c>
      <c r="E62" s="80">
        <v>0.162365748</v>
      </c>
      <c r="F62" s="118"/>
      <c r="G62" s="35"/>
      <c r="H62" s="35"/>
    </row>
    <row r="63" spans="1:8">
      <c r="A63" s="35" t="s">
        <v>747</v>
      </c>
      <c r="B63" s="35"/>
      <c r="C63" s="116">
        <v>500.6</v>
      </c>
      <c r="D63" s="80">
        <v>6.4263573740000002</v>
      </c>
      <c r="E63" s="80">
        <v>0.19740355000000001</v>
      </c>
      <c r="F63" s="118"/>
      <c r="G63" s="35"/>
      <c r="H63" s="35"/>
    </row>
    <row r="64" spans="1:8">
      <c r="A64" s="35" t="s">
        <v>890</v>
      </c>
      <c r="B64" s="35"/>
      <c r="C64" s="116">
        <v>502.9</v>
      </c>
      <c r="D64" s="80">
        <v>7.0326888070000004</v>
      </c>
      <c r="E64" s="80">
        <v>0.102431304</v>
      </c>
      <c r="F64" s="118"/>
      <c r="G64" s="35"/>
      <c r="H64" s="35"/>
    </row>
    <row r="65" spans="1:8">
      <c r="A65" s="35" t="s">
        <v>891</v>
      </c>
      <c r="B65" s="35"/>
      <c r="C65" s="116">
        <v>503</v>
      </c>
      <c r="D65" s="80">
        <v>8.2171458160000004</v>
      </c>
      <c r="E65" s="80">
        <v>0.113837981</v>
      </c>
      <c r="F65" s="118"/>
      <c r="G65" s="35"/>
      <c r="H65" s="35"/>
    </row>
    <row r="66" spans="1:8">
      <c r="A66" s="35" t="s">
        <v>892</v>
      </c>
      <c r="B66" s="35"/>
      <c r="C66" s="116">
        <v>504</v>
      </c>
      <c r="D66" s="80">
        <v>7.3286441330000001</v>
      </c>
      <c r="E66" s="80">
        <v>0.13564290300000001</v>
      </c>
      <c r="F66" s="118"/>
      <c r="G66" s="35"/>
      <c r="H66" s="35"/>
    </row>
    <row r="67" spans="1:8">
      <c r="A67" s="35" t="s">
        <v>893</v>
      </c>
      <c r="B67" s="35"/>
      <c r="C67" s="116">
        <v>504</v>
      </c>
      <c r="D67" s="80">
        <v>8.0527245759999992</v>
      </c>
      <c r="E67" s="80">
        <v>0.118213308</v>
      </c>
      <c r="F67" s="118"/>
      <c r="G67" s="35"/>
      <c r="H67" s="35"/>
    </row>
    <row r="68" spans="1:8">
      <c r="A68" s="35" t="s">
        <v>677</v>
      </c>
      <c r="B68" s="35"/>
      <c r="C68" s="116">
        <v>515.4</v>
      </c>
      <c r="D68" s="80">
        <v>8.6315875739999992</v>
      </c>
      <c r="E68" s="80">
        <v>0.185361051</v>
      </c>
      <c r="F68" s="118"/>
      <c r="G68" s="35"/>
      <c r="H68" s="35"/>
    </row>
    <row r="69" spans="1:8">
      <c r="A69" s="35" t="s">
        <v>721</v>
      </c>
      <c r="B69" s="35"/>
      <c r="C69" s="116">
        <v>516.29999999999995</v>
      </c>
      <c r="D69" s="80">
        <v>5.6529981549999997</v>
      </c>
      <c r="E69" s="80">
        <v>0.122118485</v>
      </c>
      <c r="F69" s="118"/>
      <c r="G69" s="35"/>
      <c r="H69" s="35"/>
    </row>
    <row r="70" spans="1:8">
      <c r="A70" s="35" t="s">
        <v>715</v>
      </c>
      <c r="B70" s="35"/>
      <c r="C70" s="116">
        <v>522.29999999999995</v>
      </c>
      <c r="D70" s="80">
        <v>8.7729558270000005</v>
      </c>
      <c r="E70" s="80">
        <v>7.6129340000000004E-2</v>
      </c>
      <c r="F70" s="118"/>
      <c r="G70" s="35"/>
      <c r="H70" s="35"/>
    </row>
    <row r="71" spans="1:8">
      <c r="A71" s="35" t="s">
        <v>759</v>
      </c>
      <c r="B71" s="35"/>
      <c r="C71" s="116">
        <v>529.6</v>
      </c>
      <c r="D71" s="80">
        <v>8.6661031620000006</v>
      </c>
      <c r="E71" s="80">
        <v>6.6336136000000004E-2</v>
      </c>
      <c r="F71" s="118"/>
      <c r="G71" s="35"/>
      <c r="H71" s="35"/>
    </row>
    <row r="72" spans="1:8">
      <c r="A72" s="35" t="s">
        <v>735</v>
      </c>
      <c r="B72" s="35"/>
      <c r="C72" s="116">
        <v>535.4</v>
      </c>
      <c r="D72" s="80">
        <v>7.2927967899999997</v>
      </c>
      <c r="E72" s="80">
        <v>8.822692E-2</v>
      </c>
      <c r="F72" s="118"/>
      <c r="G72" s="35"/>
      <c r="H72" s="35"/>
    </row>
    <row r="73" spans="1:8">
      <c r="A73" s="35" t="s">
        <v>671</v>
      </c>
      <c r="B73" s="35"/>
      <c r="C73" s="116">
        <v>537.79999999999995</v>
      </c>
      <c r="D73" s="80">
        <v>8.9424620089999998</v>
      </c>
      <c r="E73" s="80">
        <v>0.29481202299999998</v>
      </c>
      <c r="F73" s="118"/>
      <c r="G73" s="35"/>
      <c r="H73" s="35"/>
    </row>
    <row r="74" spans="1:8">
      <c r="A74" s="35" t="s">
        <v>729</v>
      </c>
      <c r="B74" s="35"/>
      <c r="C74" s="116">
        <v>543.29999999999995</v>
      </c>
      <c r="D74" s="80">
        <v>9.2837648280000007</v>
      </c>
      <c r="E74" s="80">
        <v>7.2058248000000005E-2</v>
      </c>
      <c r="F74" s="118"/>
      <c r="G74" s="35"/>
      <c r="H74" s="35"/>
    </row>
    <row r="75" spans="1:8">
      <c r="A75" s="35" t="s">
        <v>673</v>
      </c>
      <c r="B75" s="35"/>
      <c r="C75" s="116">
        <v>545.4</v>
      </c>
      <c r="D75" s="80">
        <v>8.7798205100000004</v>
      </c>
      <c r="E75" s="80">
        <v>0.16435839699999999</v>
      </c>
      <c r="F75" s="118"/>
      <c r="G75" s="35"/>
      <c r="H75" s="35"/>
    </row>
    <row r="76" spans="1:8">
      <c r="A76" s="35" t="s">
        <v>894</v>
      </c>
      <c r="B76" s="35"/>
      <c r="C76" s="116">
        <v>548</v>
      </c>
      <c r="D76" s="80">
        <v>9.2316933960000007</v>
      </c>
      <c r="E76" s="80">
        <v>7.2723289999999996E-2</v>
      </c>
      <c r="F76" s="118"/>
      <c r="G76" s="35"/>
      <c r="H76" s="35"/>
    </row>
    <row r="77" spans="1:8">
      <c r="A77" s="35" t="s">
        <v>895</v>
      </c>
      <c r="B77" s="35"/>
      <c r="C77" s="116">
        <v>548</v>
      </c>
      <c r="D77" s="80">
        <v>8.0712770490000008</v>
      </c>
      <c r="E77" s="80">
        <v>0.23827266999999999</v>
      </c>
      <c r="F77" s="118"/>
      <c r="G77" s="35"/>
      <c r="H77" s="35"/>
    </row>
    <row r="78" spans="1:8">
      <c r="A78" s="35" t="s">
        <v>745</v>
      </c>
      <c r="B78" s="35"/>
      <c r="C78" s="116">
        <v>548.20000000000005</v>
      </c>
      <c r="D78" s="80">
        <v>8.5227831950000006</v>
      </c>
      <c r="E78" s="80">
        <v>9.8879675E-2</v>
      </c>
      <c r="F78" s="118"/>
      <c r="G78" s="35"/>
      <c r="H78" s="35"/>
    </row>
    <row r="79" spans="1:8">
      <c r="A79" s="35" t="s">
        <v>679</v>
      </c>
      <c r="B79" s="35"/>
      <c r="C79" s="116">
        <v>552.29999999999995</v>
      </c>
      <c r="D79" s="80">
        <v>9.3965201349999994</v>
      </c>
      <c r="E79" s="80">
        <v>0.17777619</v>
      </c>
      <c r="F79" s="118"/>
      <c r="G79" s="35"/>
      <c r="H79" s="35"/>
    </row>
    <row r="80" spans="1:8">
      <c r="A80" s="35" t="s">
        <v>739</v>
      </c>
      <c r="B80" s="35"/>
      <c r="C80" s="116">
        <v>556</v>
      </c>
      <c r="D80" s="80">
        <v>9.2472031109999993</v>
      </c>
      <c r="E80" s="80">
        <v>0.135022542</v>
      </c>
      <c r="F80" s="118"/>
      <c r="G80" s="35"/>
      <c r="H80" s="35"/>
    </row>
    <row r="81" spans="1:8">
      <c r="A81" s="37" t="s">
        <v>733</v>
      </c>
      <c r="B81" s="35"/>
      <c r="C81" s="116">
        <v>558.9</v>
      </c>
      <c r="D81" s="80">
        <v>6.1348108889999997</v>
      </c>
      <c r="E81" s="80">
        <v>0.21994156300000001</v>
      </c>
      <c r="F81" s="118"/>
      <c r="G81" s="35"/>
      <c r="H81" s="35"/>
    </row>
    <row r="82" spans="1:8">
      <c r="A82" s="37" t="s">
        <v>683</v>
      </c>
      <c r="B82" s="35"/>
      <c r="C82" s="116">
        <v>560.4</v>
      </c>
      <c r="D82" s="80">
        <v>8.8625065210000002</v>
      </c>
      <c r="E82" s="80">
        <v>0.12951342499999999</v>
      </c>
      <c r="F82" s="118"/>
      <c r="G82" s="35"/>
      <c r="H82" s="35"/>
    </row>
    <row r="83" spans="1:8">
      <c r="A83" s="37" t="s">
        <v>669</v>
      </c>
      <c r="B83" s="35"/>
      <c r="C83" s="116">
        <v>579</v>
      </c>
      <c r="D83" s="80">
        <v>9.6461797449999995</v>
      </c>
      <c r="E83" s="80">
        <v>0.37117371399999999</v>
      </c>
      <c r="F83" s="118"/>
      <c r="G83" s="35"/>
      <c r="H83" s="35"/>
    </row>
    <row r="84" spans="1:8">
      <c r="A84" s="37" t="s">
        <v>731</v>
      </c>
      <c r="B84" s="35"/>
      <c r="C84" s="116">
        <v>649</v>
      </c>
      <c r="D84" s="80">
        <v>5.4770692590000003</v>
      </c>
      <c r="E84" s="80">
        <v>5.9972572000000002E-2</v>
      </c>
      <c r="F84" s="118"/>
      <c r="G84" s="35"/>
      <c r="H84" s="35"/>
    </row>
    <row r="85" spans="1:8">
      <c r="A85" s="37" t="s">
        <v>719</v>
      </c>
      <c r="B85" s="35"/>
      <c r="C85" s="116">
        <v>660</v>
      </c>
      <c r="D85" s="80">
        <v>5.1337788270000004</v>
      </c>
      <c r="E85" s="80">
        <v>9.9994598000000004E-2</v>
      </c>
      <c r="F85" s="118"/>
      <c r="G85" s="35"/>
      <c r="H85" s="35"/>
    </row>
    <row r="86" spans="1:8">
      <c r="A86" s="37"/>
      <c r="B86" s="35"/>
      <c r="C86" s="119"/>
      <c r="D86" s="35"/>
      <c r="E86" s="35"/>
      <c r="F86" s="120"/>
      <c r="G86" s="35"/>
      <c r="H86" s="35"/>
    </row>
    <row r="87" spans="1:8">
      <c r="A87" s="70" t="s">
        <v>372</v>
      </c>
      <c r="B87" s="35"/>
      <c r="C87" s="119"/>
      <c r="D87" s="35"/>
      <c r="E87" s="35"/>
      <c r="F87" s="120"/>
      <c r="G87" s="35"/>
      <c r="H87" s="35"/>
    </row>
    <row r="88" spans="1:8">
      <c r="A88" s="37" t="s">
        <v>885</v>
      </c>
      <c r="B88" s="35"/>
      <c r="C88" s="119"/>
      <c r="D88" s="35"/>
      <c r="E88" s="35"/>
      <c r="F88" s="120"/>
      <c r="G88" s="35"/>
      <c r="H88" s="35"/>
    </row>
    <row r="89" spans="1:8">
      <c r="A89" s="37" t="s">
        <v>368</v>
      </c>
      <c r="B89" s="121"/>
      <c r="C89" s="116">
        <v>338.4</v>
      </c>
      <c r="D89" s="80">
        <v>5.2903447769999996</v>
      </c>
      <c r="E89" s="80">
        <v>9.3083147000000005E-2</v>
      </c>
      <c r="F89" s="118"/>
      <c r="G89" s="35"/>
      <c r="H89" s="35"/>
    </row>
    <row r="90" spans="1:8">
      <c r="A90" s="37" t="s">
        <v>335</v>
      </c>
      <c r="B90" s="35"/>
      <c r="C90" s="116">
        <v>489</v>
      </c>
      <c r="D90" s="80">
        <v>6.8490451720000003</v>
      </c>
      <c r="E90" s="80">
        <v>0.182305208</v>
      </c>
      <c r="F90" s="118"/>
      <c r="G90" s="35"/>
      <c r="H90" s="35"/>
    </row>
    <row r="91" spans="1:8">
      <c r="A91" s="37" t="s">
        <v>269</v>
      </c>
      <c r="B91" s="35"/>
      <c r="C91" s="116">
        <v>490.9</v>
      </c>
      <c r="D91" s="80">
        <v>7.5650891859999998</v>
      </c>
      <c r="E91" s="80">
        <v>0.13533604599999999</v>
      </c>
      <c r="F91" s="118"/>
      <c r="G91" s="35"/>
      <c r="H91" s="35"/>
    </row>
    <row r="92" spans="1:8">
      <c r="A92" s="37" t="s">
        <v>350</v>
      </c>
      <c r="B92" s="35"/>
      <c r="C92" s="116">
        <v>492</v>
      </c>
      <c r="D92" s="80">
        <v>7.3461416079999999</v>
      </c>
      <c r="E92" s="80">
        <v>7.4507627000000007E-2</v>
      </c>
      <c r="F92" s="118"/>
      <c r="G92" s="35"/>
      <c r="H92" s="35"/>
    </row>
    <row r="93" spans="1:8">
      <c r="A93" s="37" t="s">
        <v>265</v>
      </c>
      <c r="B93" s="35"/>
      <c r="C93" s="116">
        <v>496</v>
      </c>
      <c r="D93" s="80">
        <v>6.2983339789999997</v>
      </c>
      <c r="E93" s="80">
        <v>0.20516079100000001</v>
      </c>
      <c r="F93" s="118"/>
      <c r="G93" s="35"/>
      <c r="H93" s="35"/>
    </row>
    <row r="94" spans="1:8">
      <c r="A94" s="37" t="s">
        <v>370</v>
      </c>
      <c r="B94" s="121"/>
      <c r="C94" s="116">
        <v>500</v>
      </c>
      <c r="D94" s="80">
        <v>7.3495413520000001</v>
      </c>
      <c r="E94" s="80">
        <v>0.183602768</v>
      </c>
      <c r="F94" s="118"/>
      <c r="G94" s="35"/>
      <c r="H94" s="35"/>
    </row>
    <row r="95" spans="1:8">
      <c r="A95" s="37" t="s">
        <v>334</v>
      </c>
      <c r="B95" s="35"/>
      <c r="C95" s="116">
        <v>500</v>
      </c>
      <c r="D95" s="80">
        <v>5.1670822029999997</v>
      </c>
      <c r="E95" s="80">
        <v>5.7504898999999998E-2</v>
      </c>
      <c r="F95" s="118"/>
      <c r="G95" s="35"/>
      <c r="H95" s="35"/>
    </row>
    <row r="96" spans="1:8">
      <c r="A96" s="37" t="s">
        <v>332</v>
      </c>
      <c r="B96" s="35"/>
      <c r="C96" s="116">
        <v>500</v>
      </c>
      <c r="D96" s="80">
        <v>6.9519123690000004</v>
      </c>
      <c r="E96" s="80">
        <v>0.118950193</v>
      </c>
      <c r="F96" s="118"/>
      <c r="G96" s="35"/>
      <c r="H96" s="35"/>
    </row>
    <row r="97" spans="1:8">
      <c r="A97" s="37" t="s">
        <v>360</v>
      </c>
      <c r="B97" s="121"/>
      <c r="C97" s="116">
        <v>503</v>
      </c>
      <c r="D97" s="80">
        <v>4.9660687640000001</v>
      </c>
      <c r="E97" s="80">
        <v>6.9422004999999995E-2</v>
      </c>
      <c r="F97" s="118"/>
      <c r="G97" s="35"/>
      <c r="H97" s="35"/>
    </row>
    <row r="98" spans="1:8">
      <c r="A98" s="37" t="s">
        <v>339</v>
      </c>
      <c r="B98" s="35"/>
      <c r="C98" s="116">
        <v>503</v>
      </c>
      <c r="D98" s="80">
        <v>6.3467421919999998</v>
      </c>
      <c r="E98" s="80">
        <v>0.14256482700000001</v>
      </c>
      <c r="F98" s="118"/>
      <c r="G98" s="35"/>
      <c r="H98" s="35"/>
    </row>
    <row r="99" spans="1:8">
      <c r="A99" s="37" t="s">
        <v>345</v>
      </c>
      <c r="B99" s="35"/>
      <c r="C99" s="116">
        <v>506</v>
      </c>
      <c r="D99" s="80">
        <v>6.4859531050000001</v>
      </c>
      <c r="E99" s="80">
        <v>0.12496569</v>
      </c>
      <c r="F99" s="118"/>
      <c r="G99" s="35"/>
      <c r="H99" s="35"/>
    </row>
    <row r="100" spans="1:8">
      <c r="A100" s="37" t="s">
        <v>896</v>
      </c>
      <c r="B100" s="121"/>
      <c r="C100" s="116">
        <v>508</v>
      </c>
      <c r="D100" s="80">
        <v>4.9145304410000001</v>
      </c>
      <c r="E100" s="80">
        <v>0.12730225100000001</v>
      </c>
      <c r="F100" s="118"/>
      <c r="G100" s="35"/>
      <c r="H100" s="35"/>
    </row>
    <row r="101" spans="1:8">
      <c r="A101" s="37" t="s">
        <v>897</v>
      </c>
      <c r="B101" s="121"/>
      <c r="C101" s="116">
        <v>508</v>
      </c>
      <c r="D101" s="80">
        <v>5.9528378589999997</v>
      </c>
      <c r="E101" s="80">
        <v>0.10739649800000001</v>
      </c>
      <c r="F101" s="118"/>
      <c r="G101" s="35"/>
      <c r="H101" s="35"/>
    </row>
    <row r="102" spans="1:8">
      <c r="A102" s="37" t="s">
        <v>344</v>
      </c>
      <c r="B102" s="35"/>
      <c r="C102" s="116">
        <v>508</v>
      </c>
      <c r="D102" s="80">
        <v>4.3799313140000002</v>
      </c>
      <c r="E102" s="80">
        <v>0.17354739999999999</v>
      </c>
      <c r="F102" s="118"/>
      <c r="G102" s="35"/>
      <c r="H102" s="35"/>
    </row>
    <row r="103" spans="1:8">
      <c r="A103" s="37" t="s">
        <v>343</v>
      </c>
      <c r="B103" s="35"/>
      <c r="C103" s="116">
        <v>509</v>
      </c>
      <c r="D103" s="80">
        <v>4.713229267</v>
      </c>
      <c r="E103" s="80">
        <v>6.2760344999999995E-2</v>
      </c>
      <c r="F103" s="118"/>
      <c r="G103" s="35"/>
      <c r="H103" s="35"/>
    </row>
    <row r="104" spans="1:8">
      <c r="A104" s="37" t="s">
        <v>364</v>
      </c>
      <c r="B104" s="121"/>
      <c r="C104" s="116">
        <v>513</v>
      </c>
      <c r="D104" s="80">
        <v>5.5104705530000002</v>
      </c>
      <c r="E104" s="80">
        <v>0.186144227</v>
      </c>
      <c r="F104" s="118"/>
      <c r="G104" s="35"/>
      <c r="H104" s="35"/>
    </row>
    <row r="105" spans="1:8">
      <c r="A105" s="37" t="s">
        <v>336</v>
      </c>
      <c r="B105" s="35"/>
      <c r="C105" s="116">
        <v>513</v>
      </c>
      <c r="D105" s="80">
        <v>4.9306931890000003</v>
      </c>
      <c r="E105" s="80">
        <v>6.6114256999999996E-2</v>
      </c>
      <c r="F105" s="118"/>
      <c r="G105" s="35"/>
      <c r="H105" s="35"/>
    </row>
    <row r="106" spans="1:8">
      <c r="A106" s="37" t="s">
        <v>369</v>
      </c>
      <c r="B106" s="121"/>
      <c r="C106" s="116">
        <v>517</v>
      </c>
      <c r="D106" s="80">
        <v>6.8252300970000004</v>
      </c>
      <c r="E106" s="80">
        <v>0.12722410100000001</v>
      </c>
      <c r="F106" s="118"/>
      <c r="G106" s="35"/>
      <c r="H106" s="35"/>
    </row>
    <row r="107" spans="1:8">
      <c r="A107" s="37" t="s">
        <v>371</v>
      </c>
      <c r="B107" s="121"/>
      <c r="C107" s="116">
        <v>518</v>
      </c>
      <c r="D107" s="80">
        <v>6.0274466340000004</v>
      </c>
      <c r="E107" s="80">
        <v>0.113736424</v>
      </c>
      <c r="F107" s="118"/>
      <c r="G107" s="35"/>
      <c r="H107" s="35"/>
    </row>
    <row r="108" spans="1:8">
      <c r="A108" s="37" t="s">
        <v>367</v>
      </c>
      <c r="B108" s="121"/>
      <c r="C108" s="116">
        <v>523</v>
      </c>
      <c r="D108" s="80">
        <v>6.0044798750000004</v>
      </c>
      <c r="E108" s="80">
        <v>0.14588303399999999</v>
      </c>
      <c r="F108" s="118"/>
      <c r="G108" s="35"/>
      <c r="H108" s="35"/>
    </row>
    <row r="109" spans="1:8">
      <c r="A109" s="37" t="s">
        <v>264</v>
      </c>
      <c r="B109" s="35"/>
      <c r="C109" s="116">
        <v>529</v>
      </c>
      <c r="D109" s="80">
        <v>7.0105328910000004</v>
      </c>
      <c r="E109" s="80">
        <v>0.14994738099999999</v>
      </c>
      <c r="F109" s="118"/>
      <c r="G109" s="35"/>
      <c r="H109" s="35"/>
    </row>
    <row r="110" spans="1:8">
      <c r="A110" s="37" t="s">
        <v>333</v>
      </c>
      <c r="B110" s="35"/>
      <c r="C110" s="116">
        <v>609</v>
      </c>
      <c r="D110" s="80">
        <v>6.1055001339999997</v>
      </c>
      <c r="E110" s="80">
        <v>0.100217131</v>
      </c>
      <c r="F110" s="118"/>
      <c r="G110" s="35"/>
      <c r="H110" s="35"/>
    </row>
    <row r="111" spans="1:8">
      <c r="A111" s="18"/>
    </row>
  </sheetData>
  <customSheetViews>
    <customSheetView guid="{967F1D8B-0000-4A74-92E2-1C28F9519300}">
      <pageMargins left="0.7" right="0.7" top="0.75" bottom="0.75" header="0.3" footer="0.3"/>
    </customSheetView>
  </customSheetView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7"/>
  <sheetViews>
    <sheetView workbookViewId="0"/>
  </sheetViews>
  <sheetFormatPr defaultColWidth="8.85546875" defaultRowHeight="12.75"/>
  <cols>
    <col min="1" max="16384" width="8.85546875" style="23"/>
  </cols>
  <sheetData>
    <row r="1" spans="1:63">
      <c r="A1" s="122" t="s">
        <v>922</v>
      </c>
      <c r="B1" s="123"/>
      <c r="C1" s="124"/>
      <c r="D1" s="123"/>
      <c r="E1" s="124"/>
      <c r="F1" s="124"/>
      <c r="G1" s="123"/>
      <c r="H1" s="123"/>
      <c r="I1" s="123"/>
      <c r="J1" s="123"/>
      <c r="K1" s="123"/>
      <c r="L1" s="123"/>
      <c r="M1" s="123"/>
      <c r="N1" s="31"/>
      <c r="O1" s="32"/>
      <c r="P1" s="32"/>
      <c r="Q1" s="32"/>
      <c r="R1" s="32"/>
      <c r="S1" s="32"/>
      <c r="T1" s="32"/>
      <c r="U1" s="32"/>
      <c r="V1" s="32"/>
    </row>
    <row r="2" spans="1:63">
      <c r="A2" s="125"/>
      <c r="B2" s="123"/>
      <c r="C2" s="124"/>
      <c r="D2" s="123"/>
      <c r="E2" s="124"/>
      <c r="F2" s="124"/>
      <c r="G2" s="123"/>
      <c r="H2" s="123"/>
      <c r="I2" s="123"/>
      <c r="J2" s="123"/>
      <c r="K2" s="123"/>
      <c r="L2" s="123"/>
      <c r="M2" s="123"/>
      <c r="N2" s="31"/>
      <c r="O2" s="32"/>
      <c r="P2" s="32"/>
      <c r="Q2" s="32"/>
      <c r="R2" s="32"/>
      <c r="S2" s="32"/>
      <c r="T2" s="32"/>
      <c r="U2" s="32"/>
      <c r="V2" s="32"/>
    </row>
    <row r="3" spans="1:63" ht="14.25">
      <c r="A3" s="126" t="s">
        <v>59</v>
      </c>
      <c r="B3" s="126" t="s">
        <v>1014</v>
      </c>
      <c r="C3" s="126" t="s">
        <v>1015</v>
      </c>
      <c r="D3" s="126" t="s">
        <v>1016</v>
      </c>
      <c r="E3" s="126" t="s">
        <v>1017</v>
      </c>
      <c r="F3" s="126" t="s">
        <v>1018</v>
      </c>
      <c r="G3" s="126" t="s">
        <v>900</v>
      </c>
      <c r="H3" s="126" t="s">
        <v>232</v>
      </c>
      <c r="I3" s="126" t="s">
        <v>899</v>
      </c>
      <c r="J3" s="126" t="s">
        <v>1019</v>
      </c>
      <c r="K3" s="126" t="s">
        <v>1020</v>
      </c>
      <c r="L3" s="126" t="s">
        <v>901</v>
      </c>
      <c r="M3" s="126" t="s">
        <v>132</v>
      </c>
      <c r="N3" s="32"/>
      <c r="O3" s="31"/>
      <c r="P3" s="31"/>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row>
    <row r="4" spans="1:63" ht="5.45" customHeight="1">
      <c r="A4" s="125"/>
      <c r="B4" s="124"/>
      <c r="C4" s="124"/>
      <c r="D4" s="124"/>
      <c r="E4" s="124"/>
      <c r="F4" s="124"/>
      <c r="G4" s="124"/>
      <c r="H4" s="124"/>
      <c r="I4" s="124"/>
      <c r="J4" s="124"/>
      <c r="K4" s="124"/>
      <c r="L4" s="124"/>
      <c r="M4" s="124"/>
      <c r="N4" s="32"/>
      <c r="O4" s="31"/>
      <c r="P4" s="31"/>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row>
    <row r="5" spans="1:63">
      <c r="A5" s="125" t="s">
        <v>902</v>
      </c>
      <c r="B5" s="127">
        <v>0.03</v>
      </c>
      <c r="C5" s="127">
        <v>76.5</v>
      </c>
      <c r="D5" s="124">
        <v>0.13200000000000001</v>
      </c>
      <c r="E5" s="127">
        <v>12.07</v>
      </c>
      <c r="F5" s="127">
        <v>1.22</v>
      </c>
      <c r="G5" s="127">
        <v>0.16</v>
      </c>
      <c r="H5" s="127">
        <v>0.82</v>
      </c>
      <c r="I5" s="124">
        <v>1.4999999999999999E-2</v>
      </c>
      <c r="J5" s="127">
        <v>3.2</v>
      </c>
      <c r="K5" s="127">
        <v>4.0599999999999996</v>
      </c>
      <c r="L5" s="127">
        <v>0.61</v>
      </c>
      <c r="M5" s="127">
        <v>98.82</v>
      </c>
      <c r="N5" s="33"/>
      <c r="O5" s="31"/>
      <c r="P5" s="31"/>
      <c r="Q5" s="31"/>
      <c r="R5" s="31"/>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row>
    <row r="6" spans="1:63">
      <c r="A6" s="125" t="s">
        <v>904</v>
      </c>
      <c r="B6" s="127">
        <v>0.09</v>
      </c>
      <c r="C6" s="127">
        <v>77.05</v>
      </c>
      <c r="D6" s="124">
        <v>7.0000000000000007E-2</v>
      </c>
      <c r="E6" s="127">
        <v>12.86</v>
      </c>
      <c r="F6" s="127">
        <v>1.2</v>
      </c>
      <c r="G6" s="127">
        <v>0.15</v>
      </c>
      <c r="H6" s="127">
        <v>0.34</v>
      </c>
      <c r="I6" s="124">
        <v>3.4000000000000002E-2</v>
      </c>
      <c r="J6" s="127">
        <v>3.2</v>
      </c>
      <c r="K6" s="127">
        <v>5.23</v>
      </c>
      <c r="L6" s="127">
        <v>0.73</v>
      </c>
      <c r="M6" s="128">
        <v>100.95</v>
      </c>
      <c r="O6" s="31"/>
      <c r="P6" s="31"/>
      <c r="Q6" s="31"/>
      <c r="R6" s="31"/>
      <c r="S6" s="31"/>
      <c r="T6" s="31"/>
      <c r="U6" s="31"/>
      <c r="V6" s="31"/>
    </row>
    <row r="7" spans="1:63">
      <c r="A7" s="125" t="s">
        <v>903</v>
      </c>
      <c r="B7" s="127">
        <v>0.17</v>
      </c>
      <c r="C7" s="127">
        <v>72.63</v>
      </c>
      <c r="D7" s="124">
        <v>0.245</v>
      </c>
      <c r="E7" s="127">
        <v>13.58</v>
      </c>
      <c r="F7" s="127">
        <v>1.93</v>
      </c>
      <c r="G7" s="127">
        <v>0.47</v>
      </c>
      <c r="H7" s="127">
        <v>0.72</v>
      </c>
      <c r="I7" s="124">
        <v>2.4E-2</v>
      </c>
      <c r="J7" s="127">
        <v>2.89</v>
      </c>
      <c r="K7" s="127">
        <v>4.8</v>
      </c>
      <c r="L7" s="124">
        <v>0.98</v>
      </c>
      <c r="M7" s="124">
        <v>98.44</v>
      </c>
      <c r="N7" s="33"/>
      <c r="O7" s="31"/>
      <c r="P7" s="31"/>
      <c r="Q7" s="31"/>
      <c r="R7" s="31"/>
      <c r="S7" s="32"/>
      <c r="T7" s="32"/>
      <c r="U7" s="32"/>
      <c r="V7" s="31"/>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28"/>
  <sheetViews>
    <sheetView zoomScaleNormal="100" workbookViewId="0"/>
  </sheetViews>
  <sheetFormatPr defaultColWidth="9.140625" defaultRowHeight="12.75"/>
  <cols>
    <col min="1" max="1" width="9.7109375" style="15" customWidth="1"/>
    <col min="2" max="2" width="6" style="13" bestFit="1" customWidth="1"/>
    <col min="3" max="3" width="6.5703125" style="14" bestFit="1" customWidth="1"/>
    <col min="4" max="4" width="5.5703125" style="14" bestFit="1" customWidth="1"/>
    <col min="5" max="5" width="6" style="13" bestFit="1" customWidth="1"/>
    <col min="6" max="6" width="5.5703125" style="13" bestFit="1" customWidth="1"/>
    <col min="7" max="7" width="6.28515625" style="14" bestFit="1" customWidth="1"/>
    <col min="8" max="8" width="5.85546875" style="13" bestFit="1" customWidth="1"/>
    <col min="9" max="9" width="6.28515625" style="13" bestFit="1" customWidth="1"/>
    <col min="10" max="10" width="6.7109375" style="13" bestFit="1" customWidth="1"/>
    <col min="11" max="11" width="6.28515625" style="13" bestFit="1" customWidth="1"/>
    <col min="12" max="12" width="7" style="13" bestFit="1" customWidth="1"/>
    <col min="13" max="13" width="7.140625" style="13" bestFit="1" customWidth="1"/>
    <col min="14" max="14" width="6.5703125" style="13" bestFit="1" customWidth="1"/>
    <col min="15" max="15" width="6.85546875" style="14" bestFit="1" customWidth="1"/>
    <col min="16" max="16" width="6.5703125" style="14" bestFit="1" customWidth="1"/>
    <col min="17" max="17" width="6.7109375" style="14" bestFit="1" customWidth="1"/>
    <col min="18" max="18" width="6.85546875" style="14" bestFit="1" customWidth="1"/>
    <col min="19" max="19" width="6.140625" style="14" bestFit="1" customWidth="1"/>
    <col min="20" max="20" width="7.140625" style="14" bestFit="1" customWidth="1"/>
    <col min="21" max="21" width="6.5703125" style="14" bestFit="1" customWidth="1"/>
    <col min="22" max="22" width="6.42578125" style="14" bestFit="1" customWidth="1"/>
    <col min="23" max="23" width="5.42578125" style="14" bestFit="1" customWidth="1"/>
    <col min="24" max="24" width="5.5703125" style="14" bestFit="1" customWidth="1"/>
    <col min="25" max="25" width="5" style="14" bestFit="1" customWidth="1"/>
    <col min="26" max="26" width="5.5703125" style="13" bestFit="1" customWidth="1"/>
    <col min="27" max="27" width="5.42578125" style="14" bestFit="1" customWidth="1"/>
    <col min="28" max="28" width="5.28515625" style="14" bestFit="1" customWidth="1"/>
    <col min="29" max="29" width="6.5703125" style="14" bestFit="1" customWidth="1"/>
    <col min="30" max="16384" width="9.140625" style="13"/>
  </cols>
  <sheetData>
    <row r="1" spans="1:29">
      <c r="A1" s="129" t="s">
        <v>923</v>
      </c>
      <c r="B1" s="130"/>
      <c r="C1" s="131"/>
      <c r="D1" s="131"/>
      <c r="E1" s="130"/>
      <c r="F1" s="130"/>
      <c r="G1" s="131"/>
      <c r="H1" s="130"/>
      <c r="I1" s="130"/>
      <c r="J1" s="130"/>
      <c r="K1" s="130"/>
      <c r="L1" s="130"/>
      <c r="M1" s="130"/>
      <c r="N1" s="130"/>
      <c r="O1" s="131"/>
      <c r="P1" s="131"/>
      <c r="Q1" s="131"/>
      <c r="R1" s="131"/>
      <c r="S1" s="131"/>
      <c r="T1" s="131"/>
      <c r="U1" s="131"/>
      <c r="V1" s="131"/>
      <c r="W1" s="131"/>
      <c r="X1" s="131"/>
      <c r="Y1" s="131"/>
      <c r="Z1" s="130"/>
      <c r="AA1" s="131"/>
      <c r="AB1" s="131"/>
      <c r="AC1" s="131"/>
    </row>
    <row r="2" spans="1:29">
      <c r="A2" s="132"/>
      <c r="B2" s="130"/>
      <c r="C2" s="131"/>
      <c r="D2" s="131"/>
      <c r="E2" s="130"/>
      <c r="F2" s="130"/>
      <c r="G2" s="131"/>
      <c r="H2" s="130"/>
      <c r="I2" s="133"/>
      <c r="J2" s="133"/>
      <c r="K2" s="133"/>
      <c r="L2" s="133"/>
      <c r="M2" s="133"/>
      <c r="N2" s="133"/>
      <c r="O2" s="134"/>
      <c r="P2" s="134"/>
      <c r="Q2" s="134"/>
      <c r="R2" s="134"/>
      <c r="S2" s="134"/>
      <c r="T2" s="134"/>
      <c r="U2" s="134"/>
      <c r="V2" s="134"/>
      <c r="W2" s="131"/>
      <c r="X2" s="131"/>
      <c r="Y2" s="131"/>
      <c r="Z2" s="130"/>
      <c r="AA2" s="131"/>
      <c r="AB2" s="131"/>
      <c r="AC2" s="131"/>
    </row>
    <row r="3" spans="1:29" ht="14.25">
      <c r="A3" s="135" t="s">
        <v>59</v>
      </c>
      <c r="B3" s="136" t="s">
        <v>1021</v>
      </c>
      <c r="C3" s="136" t="s">
        <v>1022</v>
      </c>
      <c r="D3" s="137" t="s">
        <v>1023</v>
      </c>
      <c r="E3" s="137" t="s">
        <v>1024</v>
      </c>
      <c r="F3" s="137" t="s">
        <v>1025</v>
      </c>
      <c r="G3" s="137" t="s">
        <v>1026</v>
      </c>
      <c r="H3" s="137" t="s">
        <v>1027</v>
      </c>
      <c r="I3" s="137" t="s">
        <v>1028</v>
      </c>
      <c r="J3" s="137" t="s">
        <v>1029</v>
      </c>
      <c r="K3" s="137" t="s">
        <v>1030</v>
      </c>
      <c r="L3" s="137" t="s">
        <v>1031</v>
      </c>
      <c r="M3" s="137" t="s">
        <v>1032</v>
      </c>
      <c r="N3" s="137" t="s">
        <v>1033</v>
      </c>
      <c r="O3" s="137" t="s">
        <v>1034</v>
      </c>
      <c r="P3" s="137" t="s">
        <v>1035</v>
      </c>
      <c r="Q3" s="137" t="s">
        <v>1036</v>
      </c>
      <c r="R3" s="137" t="s">
        <v>1037</v>
      </c>
      <c r="S3" s="137" t="s">
        <v>1038</v>
      </c>
      <c r="T3" s="137" t="s">
        <v>1039</v>
      </c>
      <c r="U3" s="137" t="s">
        <v>1040</v>
      </c>
      <c r="V3" s="137" t="s">
        <v>1041</v>
      </c>
      <c r="W3" s="137" t="s">
        <v>232</v>
      </c>
      <c r="X3" s="137" t="s">
        <v>233</v>
      </c>
      <c r="Y3" s="137" t="s">
        <v>234</v>
      </c>
      <c r="Z3" s="136" t="s">
        <v>235</v>
      </c>
      <c r="AA3" s="137" t="s">
        <v>1042</v>
      </c>
      <c r="AB3" s="137" t="s">
        <v>1043</v>
      </c>
      <c r="AC3" s="137" t="s">
        <v>132</v>
      </c>
    </row>
    <row r="4" spans="1:29" ht="13.5">
      <c r="A4" s="138" t="s">
        <v>194</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row>
    <row r="5" spans="1:29">
      <c r="A5" s="140" t="s">
        <v>133</v>
      </c>
      <c r="B5" s="139">
        <v>29.06707929443796</v>
      </c>
      <c r="C5" s="139"/>
      <c r="D5" s="139">
        <v>1.1255758439760211</v>
      </c>
      <c r="E5" s="139">
        <v>8.0584175879396973</v>
      </c>
      <c r="F5" s="139">
        <v>0.48773709248298863</v>
      </c>
      <c r="G5" s="139"/>
      <c r="H5" s="139">
        <v>2.2213291025479434</v>
      </c>
      <c r="I5" s="139">
        <v>14.140613556985789</v>
      </c>
      <c r="J5" s="139">
        <v>27.960925066445714</v>
      </c>
      <c r="K5" s="139">
        <v>3.0328765145814236</v>
      </c>
      <c r="L5" s="139">
        <v>9.8137626867603203</v>
      </c>
      <c r="M5" s="139">
        <v>1.5438230905233095</v>
      </c>
      <c r="N5" s="139"/>
      <c r="O5" s="139">
        <v>0.86490092093386062</v>
      </c>
      <c r="P5" s="139"/>
      <c r="Q5" s="139">
        <v>0.60504954310011594</v>
      </c>
      <c r="R5" s="139"/>
      <c r="S5" s="139">
        <v>0.4350338120189382</v>
      </c>
      <c r="T5" s="139"/>
      <c r="U5" s="139">
        <v>0.1829418539839579</v>
      </c>
      <c r="V5" s="139"/>
      <c r="W5" s="139">
        <v>0.92433648080722963</v>
      </c>
      <c r="X5" s="139"/>
      <c r="Y5" s="139"/>
      <c r="Z5" s="139">
        <v>0.12616104121771823</v>
      </c>
      <c r="AA5" s="139"/>
      <c r="AB5" s="139"/>
      <c r="AC5" s="139">
        <v>100.59056348874299</v>
      </c>
    </row>
    <row r="6" spans="1:29">
      <c r="A6" s="140" t="s">
        <v>195</v>
      </c>
      <c r="B6" s="139">
        <v>29.178116921222188</v>
      </c>
      <c r="C6" s="139"/>
      <c r="D6" s="139">
        <v>0.97849594501521486</v>
      </c>
      <c r="E6" s="139">
        <v>6.7739879396984923</v>
      </c>
      <c r="F6" s="139">
        <v>0.31231246516984562</v>
      </c>
      <c r="G6" s="139"/>
      <c r="H6" s="139">
        <v>1.9772640165737017</v>
      </c>
      <c r="I6" s="139">
        <v>14.804593228561815</v>
      </c>
      <c r="J6" s="139">
        <v>28.540307857273515</v>
      </c>
      <c r="K6" s="139">
        <v>3.0913755498571636</v>
      </c>
      <c r="L6" s="139">
        <v>9.8391693602652524</v>
      </c>
      <c r="M6" s="139">
        <v>1.6482474226419654</v>
      </c>
      <c r="N6" s="139"/>
      <c r="O6" s="139">
        <v>1.027057849080879</v>
      </c>
      <c r="P6" s="139">
        <v>0.11048985234542757</v>
      </c>
      <c r="Q6" s="139">
        <v>0.60270802010050251</v>
      </c>
      <c r="R6" s="139"/>
      <c r="S6" s="139">
        <v>0.47278120069039081</v>
      </c>
      <c r="T6" s="139"/>
      <c r="U6" s="139">
        <v>0.19339567421161263</v>
      </c>
      <c r="V6" s="139"/>
      <c r="W6" s="139">
        <v>0.73906953329521852</v>
      </c>
      <c r="X6" s="139"/>
      <c r="Y6" s="139"/>
      <c r="Z6" s="139">
        <v>9.5476950815318692E-2</v>
      </c>
      <c r="AA6" s="139"/>
      <c r="AB6" s="139"/>
      <c r="AC6" s="139">
        <v>100.38484978681849</v>
      </c>
    </row>
    <row r="7" spans="1:29">
      <c r="A7" s="140" t="s">
        <v>134</v>
      </c>
      <c r="B7" s="139">
        <v>29.372841854088005</v>
      </c>
      <c r="C7" s="139"/>
      <c r="D7" s="139">
        <v>0.95711044041853977</v>
      </c>
      <c r="E7" s="139">
        <v>6.881942713567839</v>
      </c>
      <c r="F7" s="139">
        <v>0.44962353367976804</v>
      </c>
      <c r="G7" s="139"/>
      <c r="H7" s="139">
        <v>2.5498583265557344</v>
      </c>
      <c r="I7" s="139">
        <v>13.75586425540228</v>
      </c>
      <c r="J7" s="139">
        <v>27.810493444739755</v>
      </c>
      <c r="K7" s="139">
        <v>3.1815118184963138</v>
      </c>
      <c r="L7" s="139">
        <v>10.134949065678603</v>
      </c>
      <c r="M7" s="139">
        <v>1.7828040016898345</v>
      </c>
      <c r="N7" s="139"/>
      <c r="O7" s="139">
        <v>1.2064416057601273</v>
      </c>
      <c r="P7" s="139">
        <v>0.12258385318663802</v>
      </c>
      <c r="Q7" s="139">
        <v>0.80197162736760719</v>
      </c>
      <c r="R7" s="139"/>
      <c r="S7" s="139">
        <v>0.3040081521130637</v>
      </c>
      <c r="T7" s="139">
        <v>0.12023742619300101</v>
      </c>
      <c r="U7" s="139">
        <v>0.14403041202546527</v>
      </c>
      <c r="V7" s="139">
        <v>0.19333013879877115</v>
      </c>
      <c r="W7" s="139">
        <v>0.84968731782665807</v>
      </c>
      <c r="X7" s="139"/>
      <c r="Y7" s="139"/>
      <c r="Z7" s="139">
        <v>0.1060333013241917</v>
      </c>
      <c r="AA7" s="139"/>
      <c r="AB7" s="139"/>
      <c r="AC7" s="139">
        <v>100.72532328891224</v>
      </c>
    </row>
    <row r="8" spans="1:29">
      <c r="A8" s="140" t="s">
        <v>135</v>
      </c>
      <c r="B8" s="139">
        <v>29.441802064406627</v>
      </c>
      <c r="C8" s="139"/>
      <c r="D8" s="139">
        <v>0.91673984500644889</v>
      </c>
      <c r="E8" s="139">
        <v>6.9036497487437183</v>
      </c>
      <c r="F8" s="139">
        <v>0.46262198501141116</v>
      </c>
      <c r="G8" s="139"/>
      <c r="H8" s="139">
        <v>2.5168240394413863</v>
      </c>
      <c r="I8" s="139">
        <v>13.330917265593625</v>
      </c>
      <c r="J8" s="139">
        <v>27.914564884379065</v>
      </c>
      <c r="K8" s="139">
        <v>3.1852127778709014</v>
      </c>
      <c r="L8" s="139">
        <v>10.454792599130498</v>
      </c>
      <c r="M8" s="139">
        <v>1.8088036658308586</v>
      </c>
      <c r="N8" s="139"/>
      <c r="O8" s="139">
        <v>1.0825262028479585</v>
      </c>
      <c r="P8" s="139">
        <v>0.1474763597724304</v>
      </c>
      <c r="Q8" s="139">
        <v>0.80466437881716257</v>
      </c>
      <c r="R8" s="139"/>
      <c r="S8" s="139">
        <v>0.34770083282717162</v>
      </c>
      <c r="T8" s="139">
        <v>0.11421085209622052</v>
      </c>
      <c r="U8" s="139">
        <v>0.19583489893139872</v>
      </c>
      <c r="V8" s="139"/>
      <c r="W8" s="139">
        <v>0.88965245288317807</v>
      </c>
      <c r="X8" s="139"/>
      <c r="Y8" s="139"/>
      <c r="Z8" s="139">
        <v>0.11543019916276613</v>
      </c>
      <c r="AA8" s="139"/>
      <c r="AB8" s="139"/>
      <c r="AC8" s="139">
        <v>100.63342505275283</v>
      </c>
    </row>
    <row r="9" spans="1:29">
      <c r="A9" s="140" t="s">
        <v>196</v>
      </c>
      <c r="B9" s="139">
        <v>29.474295180455062</v>
      </c>
      <c r="C9" s="139"/>
      <c r="D9" s="139">
        <v>1.0171207849500259</v>
      </c>
      <c r="E9" s="139">
        <v>7.367507035175878</v>
      </c>
      <c r="F9" s="139">
        <v>0.47613228723036682</v>
      </c>
      <c r="G9" s="139"/>
      <c r="H9" s="139">
        <v>2.5892403786449956</v>
      </c>
      <c r="I9" s="139">
        <v>13.399468680334717</v>
      </c>
      <c r="J9" s="139">
        <v>27.448095423584732</v>
      </c>
      <c r="K9" s="139">
        <v>2.9704377483585418</v>
      </c>
      <c r="L9" s="139">
        <v>10.347048612400565</v>
      </c>
      <c r="M9" s="139">
        <v>1.8069706024233558</v>
      </c>
      <c r="N9" s="139"/>
      <c r="O9" s="139">
        <v>1.1635308814346617</v>
      </c>
      <c r="P9" s="139">
        <v>0.19867038275075816</v>
      </c>
      <c r="Q9" s="139">
        <v>0.68419302048705066</v>
      </c>
      <c r="R9" s="139"/>
      <c r="S9" s="139">
        <v>0.43135232300128623</v>
      </c>
      <c r="T9" s="139"/>
      <c r="U9" s="139">
        <v>0.13218274910078989</v>
      </c>
      <c r="V9" s="139"/>
      <c r="W9" s="139">
        <v>0.91948357155036642</v>
      </c>
      <c r="X9" s="139"/>
      <c r="Y9" s="139"/>
      <c r="Z9" s="139">
        <v>0.11879991731682051</v>
      </c>
      <c r="AA9" s="139"/>
      <c r="AB9" s="139"/>
      <c r="AC9" s="139">
        <v>100.5445295792</v>
      </c>
    </row>
    <row r="10" spans="1:29">
      <c r="A10" s="140" t="s">
        <v>197</v>
      </c>
      <c r="B10" s="139">
        <v>29.054689832923088</v>
      </c>
      <c r="C10" s="139"/>
      <c r="D10" s="139">
        <v>1.151762176135215</v>
      </c>
      <c r="E10" s="139">
        <v>8.2584241206030136</v>
      </c>
      <c r="F10" s="139">
        <v>0.52545973430056514</v>
      </c>
      <c r="G10" s="139"/>
      <c r="H10" s="139">
        <v>2.6599726169368947</v>
      </c>
      <c r="I10" s="139">
        <v>13.40903955848356</v>
      </c>
      <c r="J10" s="139">
        <v>27.183077681770733</v>
      </c>
      <c r="K10" s="139">
        <v>3.1404431080170192</v>
      </c>
      <c r="L10" s="139">
        <v>9.9737247643156834</v>
      </c>
      <c r="M10" s="139">
        <v>1.7483476747267048</v>
      </c>
      <c r="N10" s="139"/>
      <c r="O10" s="139">
        <v>1.1640936414292136</v>
      </c>
      <c r="P10" s="139">
        <v>0.11988325105704732</v>
      </c>
      <c r="Q10" s="139">
        <v>0.69765677773482782</v>
      </c>
      <c r="R10" s="139"/>
      <c r="S10" s="139">
        <v>0.49571581018792699</v>
      </c>
      <c r="T10" s="139"/>
      <c r="U10" s="139">
        <v>0.13334428468164042</v>
      </c>
      <c r="V10" s="139"/>
      <c r="W10" s="139">
        <v>0.93475596244696524</v>
      </c>
      <c r="X10" s="139"/>
      <c r="Y10" s="139"/>
      <c r="Z10" s="139">
        <v>0.13337991107669017</v>
      </c>
      <c r="AA10" s="139"/>
      <c r="AB10" s="139"/>
      <c r="AC10" s="139">
        <v>100.78377090682679</v>
      </c>
    </row>
    <row r="11" spans="1:29">
      <c r="A11" s="140" t="s">
        <v>136</v>
      </c>
      <c r="B11" s="139">
        <v>29.239129175097307</v>
      </c>
      <c r="C11" s="139"/>
      <c r="D11" s="139">
        <v>1.055963844319497</v>
      </c>
      <c r="E11" s="139">
        <v>7.6979879396984909</v>
      </c>
      <c r="F11" s="139">
        <v>0.52882420765980387</v>
      </c>
      <c r="G11" s="139"/>
      <c r="H11" s="139">
        <v>2.762832318775295</v>
      </c>
      <c r="I11" s="139">
        <v>13.135910623310938</v>
      </c>
      <c r="J11" s="139">
        <v>26.929291530457423</v>
      </c>
      <c r="K11" s="139">
        <v>3.0470834231483885</v>
      </c>
      <c r="L11" s="139">
        <v>10.485652596591112</v>
      </c>
      <c r="M11" s="139">
        <v>1.8683478981021473</v>
      </c>
      <c r="N11" s="139"/>
      <c r="O11" s="139">
        <v>1.2305260430809388</v>
      </c>
      <c r="P11" s="139">
        <v>0.16086195293648861</v>
      </c>
      <c r="Q11" s="139">
        <v>0.69496402628527243</v>
      </c>
      <c r="R11" s="139"/>
      <c r="S11" s="139">
        <v>0.55363143170604867</v>
      </c>
      <c r="T11" s="139"/>
      <c r="U11" s="139">
        <v>0.19769335586075956</v>
      </c>
      <c r="V11" s="139"/>
      <c r="W11" s="139">
        <v>0.88280128687348902</v>
      </c>
      <c r="X11" s="139"/>
      <c r="Y11" s="139"/>
      <c r="Z11" s="139">
        <v>0.11759436550620739</v>
      </c>
      <c r="AA11" s="139"/>
      <c r="AB11" s="139"/>
      <c r="AC11" s="139">
        <v>100.58909601940961</v>
      </c>
    </row>
    <row r="12" spans="1:29">
      <c r="A12" s="140" t="s">
        <v>137</v>
      </c>
      <c r="B12" s="139">
        <v>29.22673971358244</v>
      </c>
      <c r="C12" s="139"/>
      <c r="D12" s="139">
        <v>1.0249766845977841</v>
      </c>
      <c r="E12" s="139">
        <v>7.3712216080402007</v>
      </c>
      <c r="F12" s="139">
        <v>0.53706956323026001</v>
      </c>
      <c r="G12" s="139"/>
      <c r="H12" s="139">
        <v>2.7404208220271298</v>
      </c>
      <c r="I12" s="139">
        <v>12.902859740386594</v>
      </c>
      <c r="J12" s="139">
        <v>27.371147080154515</v>
      </c>
      <c r="K12" s="139">
        <v>3.1719609555941521</v>
      </c>
      <c r="L12" s="139">
        <v>10.840298221063277</v>
      </c>
      <c r="M12" s="139">
        <v>2.0244134959347306</v>
      </c>
      <c r="N12" s="139"/>
      <c r="O12" s="139">
        <v>1.2880814778240581</v>
      </c>
      <c r="P12" s="139">
        <v>0.13784812609302016</v>
      </c>
      <c r="Q12" s="139">
        <v>0.81461585156551974</v>
      </c>
      <c r="R12" s="139"/>
      <c r="S12" s="139">
        <v>0.43025211331007024</v>
      </c>
      <c r="T12" s="139">
        <v>0.10412304284158967</v>
      </c>
      <c r="U12" s="139">
        <v>0.14925732213929263</v>
      </c>
      <c r="V12" s="139"/>
      <c r="W12" s="139">
        <v>0.87480825986218502</v>
      </c>
      <c r="X12" s="139"/>
      <c r="Y12" s="139"/>
      <c r="Z12" s="139">
        <v>0.11338818478872562</v>
      </c>
      <c r="AA12" s="139"/>
      <c r="AB12" s="139"/>
      <c r="AC12" s="139">
        <v>101.12348226303558</v>
      </c>
    </row>
    <row r="13" spans="1:29">
      <c r="A13" s="140" t="s">
        <v>138</v>
      </c>
      <c r="B13" s="139">
        <v>29.231414982078618</v>
      </c>
      <c r="C13" s="139"/>
      <c r="D13" s="139">
        <v>0.98024170049249437</v>
      </c>
      <c r="E13" s="139">
        <v>7.1699381909547739</v>
      </c>
      <c r="F13" s="139">
        <v>0.52724463209790284</v>
      </c>
      <c r="G13" s="139"/>
      <c r="H13" s="139">
        <v>2.7007796774899124</v>
      </c>
      <c r="I13" s="139">
        <v>12.721371963489149</v>
      </c>
      <c r="J13" s="139">
        <v>26.890458903726334</v>
      </c>
      <c r="K13" s="139">
        <v>3.1440246816053299</v>
      </c>
      <c r="L13" s="139">
        <v>10.759900963396955</v>
      </c>
      <c r="M13" s="139">
        <v>1.9847970654887253</v>
      </c>
      <c r="N13" s="139"/>
      <c r="O13" s="139">
        <v>1.2502776215480336</v>
      </c>
      <c r="P13" s="139">
        <v>0.20759411152679696</v>
      </c>
      <c r="Q13" s="139">
        <v>0.84072383301120968</v>
      </c>
      <c r="R13" s="139"/>
      <c r="S13" s="139">
        <v>0.44766855777679943</v>
      </c>
      <c r="T13" s="139"/>
      <c r="U13" s="139">
        <v>0.1284658352420682</v>
      </c>
      <c r="V13" s="139"/>
      <c r="W13" s="139">
        <v>0.95117021434517879</v>
      </c>
      <c r="X13" s="139"/>
      <c r="Y13" s="139"/>
      <c r="Z13" s="139">
        <v>9.8246037281897305E-2</v>
      </c>
      <c r="AA13" s="139"/>
      <c r="AB13" s="139"/>
      <c r="AC13" s="139">
        <v>100.03431897155218</v>
      </c>
    </row>
    <row r="14" spans="1:29">
      <c r="A14" s="140" t="s">
        <v>139</v>
      </c>
      <c r="B14" s="139">
        <v>29.094195851715792</v>
      </c>
      <c r="C14" s="139"/>
      <c r="D14" s="139">
        <v>0.98613362522831316</v>
      </c>
      <c r="E14" s="139">
        <v>7.3185211055276378</v>
      </c>
      <c r="F14" s="139">
        <v>0.50388928796685539</v>
      </c>
      <c r="G14" s="139"/>
      <c r="H14" s="139">
        <v>2.6256428675827679</v>
      </c>
      <c r="I14" s="139">
        <v>13.262605122806255</v>
      </c>
      <c r="J14" s="139">
        <v>26.779457333778097</v>
      </c>
      <c r="K14" s="139">
        <v>3.022728722747877</v>
      </c>
      <c r="L14" s="139">
        <v>10.179106342105253</v>
      </c>
      <c r="M14" s="139">
        <v>1.8482756682812858</v>
      </c>
      <c r="N14" s="139"/>
      <c r="O14" s="139">
        <v>1.1344263428477315</v>
      </c>
      <c r="P14" s="139">
        <v>0.13620428131848669</v>
      </c>
      <c r="Q14" s="139">
        <v>0.68922729493621937</v>
      </c>
      <c r="R14" s="139"/>
      <c r="S14" s="139">
        <v>0.55561737646248255</v>
      </c>
      <c r="T14" s="139"/>
      <c r="U14" s="139">
        <v>0.22905481654372375</v>
      </c>
      <c r="V14" s="139"/>
      <c r="W14" s="139">
        <v>1.0486565973580475</v>
      </c>
      <c r="X14" s="139"/>
      <c r="Y14" s="139"/>
      <c r="Z14" s="139">
        <v>0.11744841149657197</v>
      </c>
      <c r="AA14" s="139"/>
      <c r="AB14" s="139"/>
      <c r="AC14" s="139">
        <v>99.531191048703391</v>
      </c>
    </row>
    <row r="15" spans="1:29">
      <c r="A15" s="140" t="s">
        <v>142</v>
      </c>
      <c r="B15" s="139">
        <v>29.010976072483825</v>
      </c>
      <c r="C15" s="139"/>
      <c r="D15" s="139">
        <v>1.0101377630409074</v>
      </c>
      <c r="E15" s="139">
        <v>7.8112824120602999</v>
      </c>
      <c r="F15" s="139">
        <v>0.55208419389046515</v>
      </c>
      <c r="G15" s="139"/>
      <c r="H15" s="139">
        <v>2.7782483194286578</v>
      </c>
      <c r="I15" s="139">
        <v>13.036373490562964</v>
      </c>
      <c r="J15" s="139">
        <v>27.059291216252561</v>
      </c>
      <c r="K15" s="139">
        <v>3.059499544921199</v>
      </c>
      <c r="L15" s="139">
        <v>10.222927818396258</v>
      </c>
      <c r="M15" s="139">
        <v>1.8340527309664516</v>
      </c>
      <c r="N15" s="139"/>
      <c r="O15" s="139">
        <v>1.1035814142203408</v>
      </c>
      <c r="P15" s="139">
        <v>0.15581300112899296</v>
      </c>
      <c r="Q15" s="139">
        <v>0.7559607004252028</v>
      </c>
      <c r="R15" s="139"/>
      <c r="S15" s="139">
        <v>0.55072533634284804</v>
      </c>
      <c r="T15" s="139">
        <v>0.10210359215919923</v>
      </c>
      <c r="U15" s="139">
        <v>0.14403041202546527</v>
      </c>
      <c r="V15" s="139"/>
      <c r="W15" s="139">
        <v>1.0262475752013558</v>
      </c>
      <c r="X15" s="139">
        <v>6.7848007719888595E-2</v>
      </c>
      <c r="Y15" s="139"/>
      <c r="Z15" s="139">
        <v>0.12398044715561546</v>
      </c>
      <c r="AA15" s="139"/>
      <c r="AB15" s="139"/>
      <c r="AC15" s="139">
        <v>100.4051640483825</v>
      </c>
    </row>
    <row r="16" spans="1:29">
      <c r="A16" s="140" t="s">
        <v>143</v>
      </c>
      <c r="B16" s="139">
        <v>29.25221992688661</v>
      </c>
      <c r="C16" s="139"/>
      <c r="D16" s="139">
        <v>1.0371969729387414</v>
      </c>
      <c r="E16" s="139">
        <v>7.4665236180904513</v>
      </c>
      <c r="F16" s="139">
        <v>0.51667232276692299</v>
      </c>
      <c r="G16" s="139"/>
      <c r="H16" s="139">
        <v>2.7005205850419567</v>
      </c>
      <c r="I16" s="139">
        <v>12.872113294333435</v>
      </c>
      <c r="J16" s="139">
        <v>27.023684684665294</v>
      </c>
      <c r="K16" s="139">
        <v>3.0636780474408947</v>
      </c>
      <c r="L16" s="139">
        <v>10.324043028696108</v>
      </c>
      <c r="M16" s="139">
        <v>1.8526149088417432</v>
      </c>
      <c r="N16" s="139"/>
      <c r="O16" s="139">
        <v>1.123790733451004</v>
      </c>
      <c r="P16" s="139">
        <v>0.1148342992495517</v>
      </c>
      <c r="Q16" s="139">
        <v>0.67658307073830681</v>
      </c>
      <c r="R16" s="139"/>
      <c r="S16" s="139">
        <v>0.49687895881147986</v>
      </c>
      <c r="T16" s="139">
        <v>0.10178010741360509</v>
      </c>
      <c r="U16" s="139">
        <v>0.17388187645332379</v>
      </c>
      <c r="V16" s="139"/>
      <c r="W16" s="139">
        <v>0.99170627990250626</v>
      </c>
      <c r="X16" s="139">
        <v>5.4987070086331379E-2</v>
      </c>
      <c r="Y16" s="139"/>
      <c r="Z16" s="139">
        <v>0.11725342578208954</v>
      </c>
      <c r="AA16" s="139"/>
      <c r="AB16" s="139"/>
      <c r="AC16" s="139">
        <v>99.960963211590339</v>
      </c>
    </row>
    <row r="17" spans="1:29">
      <c r="A17" s="140" t="s">
        <v>144</v>
      </c>
      <c r="B17" s="139">
        <v>29.543956681048119</v>
      </c>
      <c r="C17" s="139"/>
      <c r="D17" s="139">
        <v>0.63960116298831293</v>
      </c>
      <c r="E17" s="139">
        <v>5.7755804020100499</v>
      </c>
      <c r="F17" s="139">
        <v>0.46709198904358185</v>
      </c>
      <c r="G17" s="139"/>
      <c r="H17" s="139">
        <v>2.4688919365695869</v>
      </c>
      <c r="I17" s="139">
        <v>12.312456194579809</v>
      </c>
      <c r="J17" s="139">
        <v>27.211993053059725</v>
      </c>
      <c r="K17" s="139">
        <v>3.2269978030678583</v>
      </c>
      <c r="L17" s="139">
        <v>11.472606995000094</v>
      </c>
      <c r="M17" s="139">
        <v>2.1321708406876776</v>
      </c>
      <c r="N17" s="139"/>
      <c r="O17" s="139">
        <v>1.3489235480706796</v>
      </c>
      <c r="P17" s="139">
        <v>0.17495205100391822</v>
      </c>
      <c r="Q17" s="139">
        <v>0.71428159103208333</v>
      </c>
      <c r="R17" s="139"/>
      <c r="S17" s="139">
        <v>0.49779433994595107</v>
      </c>
      <c r="T17" s="139"/>
      <c r="U17" s="139">
        <v>0.14588886895482611</v>
      </c>
      <c r="V17" s="139"/>
      <c r="W17" s="139">
        <v>0.89578995576685816</v>
      </c>
      <c r="X17" s="139">
        <v>0.19737602245785774</v>
      </c>
      <c r="Y17" s="139"/>
      <c r="Z17" s="139">
        <v>0.1105001771414981</v>
      </c>
      <c r="AA17" s="139">
        <v>0.12755117531390969</v>
      </c>
      <c r="AB17" s="139"/>
      <c r="AC17" s="139">
        <v>99.464404787742396</v>
      </c>
    </row>
    <row r="18" spans="1:29">
      <c r="A18" s="140" t="s">
        <v>145</v>
      </c>
      <c r="B18" s="139">
        <v>29.134169397358118</v>
      </c>
      <c r="C18" s="139"/>
      <c r="D18" s="139">
        <v>1.0612011107513359</v>
      </c>
      <c r="E18" s="139">
        <v>8.1190115577889426</v>
      </c>
      <c r="F18" s="139">
        <v>0.6025852339169786</v>
      </c>
      <c r="G18" s="139"/>
      <c r="H18" s="139">
        <v>2.8252735987326121</v>
      </c>
      <c r="I18" s="139">
        <v>13.214750732062036</v>
      </c>
      <c r="J18" s="139">
        <v>26.62352940182712</v>
      </c>
      <c r="K18" s="139">
        <v>3.0372937886736731</v>
      </c>
      <c r="L18" s="139">
        <v>10.096180152241706</v>
      </c>
      <c r="M18" s="139">
        <v>1.7287690632324082</v>
      </c>
      <c r="N18" s="139"/>
      <c r="O18" s="139">
        <v>1.0696510469649847</v>
      </c>
      <c r="P18" s="139">
        <v>0.17049018661589885</v>
      </c>
      <c r="Q18" s="139">
        <v>0.77469288442211037</v>
      </c>
      <c r="R18" s="139"/>
      <c r="S18" s="139">
        <v>0.54988932908770449</v>
      </c>
      <c r="T18" s="139">
        <v>9.7295570809407858E-2</v>
      </c>
      <c r="U18" s="139">
        <v>0.14042965172482863</v>
      </c>
      <c r="V18" s="139"/>
      <c r="W18" s="139">
        <v>1.0930464437958252</v>
      </c>
      <c r="X18" s="139"/>
      <c r="Y18" s="139"/>
      <c r="Z18" s="139">
        <v>0.12717567193184151</v>
      </c>
      <c r="AA18" s="139"/>
      <c r="AB18" s="139"/>
      <c r="AC18" s="139">
        <v>100.46543482193752</v>
      </c>
    </row>
    <row r="19" spans="1:29">
      <c r="A19" s="140" t="s">
        <v>146</v>
      </c>
      <c r="B19" s="139">
        <v>28.531994815050385</v>
      </c>
      <c r="C19" s="139"/>
      <c r="D19" s="139">
        <v>1.1552536870897743</v>
      </c>
      <c r="E19" s="139">
        <v>8.2175638190954761</v>
      </c>
      <c r="F19" s="139">
        <v>0.61431843819096998</v>
      </c>
      <c r="G19" s="139"/>
      <c r="H19" s="139">
        <v>2.8488510114965782</v>
      </c>
      <c r="I19" s="139">
        <v>13.474600073803138</v>
      </c>
      <c r="J19" s="139">
        <v>27.598885500306665</v>
      </c>
      <c r="K19" s="139">
        <v>3.1431889811013902</v>
      </c>
      <c r="L19" s="139">
        <v>10.480629971942301</v>
      </c>
      <c r="M19" s="139">
        <v>1.8919320457849125</v>
      </c>
      <c r="N19" s="139"/>
      <c r="O19" s="139">
        <v>1.1798114632726371</v>
      </c>
      <c r="P19" s="139">
        <v>0.17142952648706081</v>
      </c>
      <c r="Q19" s="139">
        <v>0.80946450096637024</v>
      </c>
      <c r="R19" s="139"/>
      <c r="S19" s="139">
        <v>0.46433760562028109</v>
      </c>
      <c r="T19" s="139">
        <v>0.11633725547620898</v>
      </c>
      <c r="U19" s="139">
        <v>0.17620494761502484</v>
      </c>
      <c r="V19" s="139"/>
      <c r="W19" s="139">
        <v>1.1325833809767396</v>
      </c>
      <c r="X19" s="139"/>
      <c r="Y19" s="139"/>
      <c r="Z19" s="139">
        <v>0.13965823577848607</v>
      </c>
      <c r="AA19" s="139"/>
      <c r="AB19" s="139"/>
      <c r="AC19" s="139">
        <v>102.14704526005441</v>
      </c>
    </row>
    <row r="20" spans="1:29">
      <c r="A20" s="140" t="s">
        <v>198</v>
      </c>
      <c r="B20" s="139">
        <v>29.406503787260483</v>
      </c>
      <c r="C20" s="139"/>
      <c r="D20" s="139">
        <v>0.95907441533047932</v>
      </c>
      <c r="E20" s="139">
        <v>7.8986909547738691</v>
      </c>
      <c r="F20" s="139">
        <v>0.6477798647233769</v>
      </c>
      <c r="G20" s="139"/>
      <c r="H20" s="139">
        <v>3.0137633546203628</v>
      </c>
      <c r="I20" s="139">
        <v>12.805117147291533</v>
      </c>
      <c r="J20" s="139">
        <v>26.548134363466151</v>
      </c>
      <c r="K20" s="139">
        <v>3.0023137532945063</v>
      </c>
      <c r="L20" s="139">
        <v>10.242688187076119</v>
      </c>
      <c r="M20" s="139">
        <v>1.8182027237413927</v>
      </c>
      <c r="N20" s="139"/>
      <c r="O20" s="139">
        <v>1.1291153138032457</v>
      </c>
      <c r="P20" s="139">
        <v>0.13784812609302016</v>
      </c>
      <c r="Q20" s="139">
        <v>0.83732862466177016</v>
      </c>
      <c r="R20" s="139"/>
      <c r="S20" s="139">
        <v>0.43172679489320004</v>
      </c>
      <c r="T20" s="139"/>
      <c r="U20" s="139">
        <v>0.14252041577035957</v>
      </c>
      <c r="V20" s="139">
        <v>0.21652538303709173</v>
      </c>
      <c r="W20" s="139">
        <v>1.1230202950882153</v>
      </c>
      <c r="X20" s="139"/>
      <c r="Y20" s="139"/>
      <c r="Z20" s="139">
        <v>0.12651625674731035</v>
      </c>
      <c r="AA20" s="139"/>
      <c r="AB20" s="139"/>
      <c r="AC20" s="139">
        <v>100.48686976167248</v>
      </c>
    </row>
    <row r="21" spans="1:29">
      <c r="A21" s="140" t="s">
        <v>199</v>
      </c>
      <c r="B21" s="139">
        <v>29.61011173026904</v>
      </c>
      <c r="C21" s="139"/>
      <c r="D21" s="139">
        <v>0.70092082412775869</v>
      </c>
      <c r="E21" s="139">
        <v>7.2839291457286421</v>
      </c>
      <c r="F21" s="139">
        <v>0.75415970382219566</v>
      </c>
      <c r="G21" s="139"/>
      <c r="H21" s="139">
        <v>2.9338333344260383</v>
      </c>
      <c r="I21" s="139">
        <v>12.218661588721142</v>
      </c>
      <c r="J21" s="139">
        <v>26.362693635199548</v>
      </c>
      <c r="K21" s="139">
        <v>3.017236976579134</v>
      </c>
      <c r="L21" s="139">
        <v>10.511071723350895</v>
      </c>
      <c r="M21" s="139">
        <v>2.0098703963165994</v>
      </c>
      <c r="N21" s="139"/>
      <c r="O21" s="139">
        <v>1.2521772440863073</v>
      </c>
      <c r="P21" s="139">
        <v>0.17483463352002301</v>
      </c>
      <c r="Q21" s="139">
        <v>0.90008144105141086</v>
      </c>
      <c r="R21" s="139"/>
      <c r="S21" s="139">
        <v>0.45735262179522423</v>
      </c>
      <c r="T21" s="139"/>
      <c r="U21" s="139">
        <v>0.19653182027990904</v>
      </c>
      <c r="V21" s="139"/>
      <c r="W21" s="139">
        <v>1.2808825785614697</v>
      </c>
      <c r="X21" s="139"/>
      <c r="Y21" s="139"/>
      <c r="Z21" s="139">
        <v>0.12970771712564896</v>
      </c>
      <c r="AA21" s="139"/>
      <c r="AB21" s="139"/>
      <c r="AC21" s="139">
        <v>99.794057114960992</v>
      </c>
    </row>
    <row r="22" spans="1:29">
      <c r="A22" s="140" t="s">
        <v>200</v>
      </c>
      <c r="B22" s="139">
        <v>29.002560589190704</v>
      </c>
      <c r="C22" s="139"/>
      <c r="D22" s="139">
        <v>1.2017344266723433</v>
      </c>
      <c r="E22" s="139">
        <v>8.3404929648241186</v>
      </c>
      <c r="F22" s="139">
        <v>0.66017239441032594</v>
      </c>
      <c r="G22" s="139"/>
      <c r="H22" s="139">
        <v>3.0764637270256352</v>
      </c>
      <c r="I22" s="139">
        <v>12.60293234639721</v>
      </c>
      <c r="J22" s="139">
        <v>26.270929151108856</v>
      </c>
      <c r="K22" s="139">
        <v>3.0160431187163637</v>
      </c>
      <c r="L22" s="139">
        <v>10.50703283391573</v>
      </c>
      <c r="M22" s="139">
        <v>1.8837230917249386</v>
      </c>
      <c r="N22" s="139"/>
      <c r="O22" s="139">
        <v>1.2404237605505382</v>
      </c>
      <c r="P22" s="139">
        <v>0.16180129280765057</v>
      </c>
      <c r="Q22" s="139">
        <v>0.85184606725937362</v>
      </c>
      <c r="R22" s="139"/>
      <c r="S22" s="139">
        <v>0.59878321661817258</v>
      </c>
      <c r="T22" s="139">
        <v>0.11970032598714932</v>
      </c>
      <c r="U22" s="139">
        <v>0.14600502251291117</v>
      </c>
      <c r="V22" s="139">
        <v>0.19140200178125485</v>
      </c>
      <c r="W22" s="139">
        <v>1.0011266331658288</v>
      </c>
      <c r="X22" s="139"/>
      <c r="Y22" s="139"/>
      <c r="Z22" s="139">
        <v>0.13461929087928684</v>
      </c>
      <c r="AA22" s="139"/>
      <c r="AB22" s="139"/>
      <c r="AC22" s="139">
        <v>101.0077922555484</v>
      </c>
    </row>
    <row r="23" spans="1:29">
      <c r="A23" s="140" t="s">
        <v>201</v>
      </c>
      <c r="B23" s="139">
        <v>29.321647664054854</v>
      </c>
      <c r="C23" s="139"/>
      <c r="D23" s="139">
        <v>1.0062098132170285</v>
      </c>
      <c r="E23" s="139">
        <v>6.9214100502512554</v>
      </c>
      <c r="F23" s="139">
        <v>0.42384827895133048</v>
      </c>
      <c r="G23" s="139"/>
      <c r="H23" s="139">
        <v>1.8333381617343265</v>
      </c>
      <c r="I23" s="139">
        <v>12.841127576326555</v>
      </c>
      <c r="J23" s="139">
        <v>26.852821127048518</v>
      </c>
      <c r="K23" s="139">
        <v>3.0796757428020158</v>
      </c>
      <c r="L23" s="139">
        <v>10.372653440908525</v>
      </c>
      <c r="M23" s="139">
        <v>1.8991394712907403</v>
      </c>
      <c r="N23" s="139"/>
      <c r="O23" s="139">
        <v>1.1467626654315073</v>
      </c>
      <c r="P23" s="139">
        <v>0.18094034268257583</v>
      </c>
      <c r="Q23" s="139">
        <v>0.75350210127560857</v>
      </c>
      <c r="R23" s="139"/>
      <c r="S23" s="139">
        <v>0.54941856029829916</v>
      </c>
      <c r="T23" s="139"/>
      <c r="U23" s="139">
        <v>0.14008119105057346</v>
      </c>
      <c r="V23" s="139"/>
      <c r="W23" s="139">
        <v>1.0215373985696947</v>
      </c>
      <c r="X23" s="139">
        <v>0.13398997269246857</v>
      </c>
      <c r="Y23" s="139"/>
      <c r="Z23" s="139">
        <v>0.13765515800113903</v>
      </c>
      <c r="AA23" s="139"/>
      <c r="AB23" s="139"/>
      <c r="AC23" s="139">
        <v>98.61575871658701</v>
      </c>
    </row>
    <row r="24" spans="1:29">
      <c r="A24" s="140" t="s">
        <v>202</v>
      </c>
      <c r="B24" s="139">
        <v>29.657098178655627</v>
      </c>
      <c r="C24" s="139"/>
      <c r="D24" s="139">
        <v>0.63938294355365277</v>
      </c>
      <c r="E24" s="139">
        <v>7.4400572864321592</v>
      </c>
      <c r="F24" s="139">
        <v>0.85513763752545324</v>
      </c>
      <c r="G24" s="139"/>
      <c r="H24" s="139">
        <v>2.879942105251259</v>
      </c>
      <c r="I24" s="139">
        <v>12.395842470451608</v>
      </c>
      <c r="J24" s="139">
        <v>26.285984261779987</v>
      </c>
      <c r="K24" s="139">
        <v>3.0073279563181412</v>
      </c>
      <c r="L24" s="139">
        <v>10.234903996689939</v>
      </c>
      <c r="M24" s="139">
        <v>1.8960058773385571</v>
      </c>
      <c r="N24" s="139"/>
      <c r="O24" s="139">
        <v>1.2387397269308649</v>
      </c>
      <c r="P24" s="139">
        <v>0.15827876829079315</v>
      </c>
      <c r="Q24" s="139">
        <v>0.95007295709315798</v>
      </c>
      <c r="R24" s="139"/>
      <c r="S24" s="139">
        <v>0.4808904675456146</v>
      </c>
      <c r="T24" s="139">
        <v>0.11744685980548122</v>
      </c>
      <c r="U24" s="139">
        <v>0.11359817980718147</v>
      </c>
      <c r="V24" s="139"/>
      <c r="W24" s="139">
        <v>1.3426858052738739</v>
      </c>
      <c r="X24" s="139"/>
      <c r="Y24" s="139"/>
      <c r="Z24" s="139">
        <v>0.13963494768343498</v>
      </c>
      <c r="AA24" s="139"/>
      <c r="AB24" s="139"/>
      <c r="AC24" s="139">
        <v>99.833030426426774</v>
      </c>
    </row>
    <row r="25" spans="1:29">
      <c r="A25" s="140" t="s">
        <v>203</v>
      </c>
      <c r="B25" s="139">
        <v>29.892731710862996</v>
      </c>
      <c r="C25" s="139"/>
      <c r="D25" s="139">
        <v>0.69982972695445889</v>
      </c>
      <c r="E25" s="139">
        <v>7.3940894472361789</v>
      </c>
      <c r="F25" s="139">
        <v>0.79461785938825991</v>
      </c>
      <c r="G25" s="139"/>
      <c r="H25" s="139">
        <v>3.0879933409596623</v>
      </c>
      <c r="I25" s="139">
        <v>12.32848741547912</v>
      </c>
      <c r="J25" s="139">
        <v>26.271765546146145</v>
      </c>
      <c r="K25" s="139">
        <v>3.0663045347389892</v>
      </c>
      <c r="L25" s="139">
        <v>10.469859577845355</v>
      </c>
      <c r="M25" s="139">
        <v>1.9947075292606062</v>
      </c>
      <c r="N25" s="139"/>
      <c r="O25" s="139">
        <v>1.2454364207975914</v>
      </c>
      <c r="P25" s="139">
        <v>0.15416915635445949</v>
      </c>
      <c r="Q25" s="139">
        <v>0.80150332276768443</v>
      </c>
      <c r="R25" s="139"/>
      <c r="S25" s="139">
        <v>0.57284042918574718</v>
      </c>
      <c r="T25" s="139"/>
      <c r="U25" s="139">
        <v>0.18212877907736252</v>
      </c>
      <c r="V25" s="139"/>
      <c r="W25" s="139">
        <v>1.4838483715985114</v>
      </c>
      <c r="X25" s="139"/>
      <c r="Y25" s="139"/>
      <c r="Z25" s="139">
        <v>0.13027701528879995</v>
      </c>
      <c r="AA25" s="139"/>
      <c r="AB25" s="139"/>
      <c r="AC25" s="139">
        <v>100.57059018394192</v>
      </c>
    </row>
    <row r="26" spans="1:29">
      <c r="A26" s="140" t="s">
        <v>204</v>
      </c>
      <c r="B26" s="139">
        <v>28.961885753273958</v>
      </c>
      <c r="C26" s="139"/>
      <c r="D26" s="139">
        <v>1.0664383771831747</v>
      </c>
      <c r="E26" s="139">
        <v>8.0831427135678382</v>
      </c>
      <c r="F26" s="139">
        <v>0.59287422806915635</v>
      </c>
      <c r="G26" s="139"/>
      <c r="H26" s="139">
        <v>2.8781284581155688</v>
      </c>
      <c r="I26" s="139">
        <v>12.766594362742437</v>
      </c>
      <c r="J26" s="139">
        <v>26.714815945896504</v>
      </c>
      <c r="K26" s="139">
        <v>3.0549628850426722</v>
      </c>
      <c r="L26" s="139">
        <v>10.168197479273747</v>
      </c>
      <c r="M26" s="139">
        <v>1.7951687489008608</v>
      </c>
      <c r="N26" s="139"/>
      <c r="O26" s="139">
        <v>1.0841613721363637</v>
      </c>
      <c r="P26" s="139">
        <v>0.19115566378146234</v>
      </c>
      <c r="Q26" s="139">
        <v>0.81110356706609954</v>
      </c>
      <c r="R26" s="139"/>
      <c r="S26" s="139">
        <v>0.46524659644057015</v>
      </c>
      <c r="T26" s="139">
        <v>0.13161303895901705</v>
      </c>
      <c r="U26" s="139">
        <v>0.18050262926417182</v>
      </c>
      <c r="V26" s="139"/>
      <c r="W26" s="139">
        <v>1.0572205548701592</v>
      </c>
      <c r="X26" s="139"/>
      <c r="Y26" s="139"/>
      <c r="Z26" s="139">
        <v>0.13134415124517315</v>
      </c>
      <c r="AA26" s="139"/>
      <c r="AB26" s="139"/>
      <c r="AC26" s="139">
        <v>100.13455652582891</v>
      </c>
    </row>
    <row r="27" spans="1:29">
      <c r="A27" s="140" t="s">
        <v>147</v>
      </c>
      <c r="B27" s="139">
        <v>29.515671306646244</v>
      </c>
      <c r="C27" s="139"/>
      <c r="D27" s="139">
        <v>0.64069226016161263</v>
      </c>
      <c r="E27" s="139">
        <v>7.5042497487437174</v>
      </c>
      <c r="F27" s="139">
        <v>0.88753513780860172</v>
      </c>
      <c r="G27" s="139"/>
      <c r="H27" s="139">
        <v>2.9463993181518884</v>
      </c>
      <c r="I27" s="139">
        <v>12.078089315910002</v>
      </c>
      <c r="J27" s="139">
        <v>26.065414941947424</v>
      </c>
      <c r="K27" s="139">
        <v>3.0492323673013755</v>
      </c>
      <c r="L27" s="139">
        <v>10.492514727105103</v>
      </c>
      <c r="M27" s="139">
        <v>1.9704431587075173</v>
      </c>
      <c r="N27" s="139"/>
      <c r="O27" s="139">
        <v>1.2726879739097294</v>
      </c>
      <c r="P27" s="139">
        <v>0.20876828636574943</v>
      </c>
      <c r="Q27" s="139">
        <v>0.81789398376497857</v>
      </c>
      <c r="R27" s="139"/>
      <c r="S27" s="139">
        <v>0.4486690681733792</v>
      </c>
      <c r="T27" s="139"/>
      <c r="U27" s="139">
        <v>0.17364956933715367</v>
      </c>
      <c r="V27" s="139"/>
      <c r="W27" s="139">
        <v>1.3856483254596332</v>
      </c>
      <c r="X27" s="139">
        <v>9.6981968481620245E-2</v>
      </c>
      <c r="Y27" s="139"/>
      <c r="Z27" s="139">
        <v>0.13766596184255359</v>
      </c>
      <c r="AA27" s="139">
        <v>1.2411048850390054E-2</v>
      </c>
      <c r="AB27" s="139"/>
      <c r="AC27" s="139">
        <v>99.704618468668656</v>
      </c>
    </row>
    <row r="28" spans="1:29">
      <c r="A28" s="140" t="s">
        <v>205</v>
      </c>
      <c r="B28" s="139">
        <v>29.037391339487229</v>
      </c>
      <c r="C28" s="139"/>
      <c r="D28" s="139">
        <v>0.94139864112302341</v>
      </c>
      <c r="E28" s="139">
        <v>8.4464743718592956</v>
      </c>
      <c r="F28" s="139">
        <v>0.73586320158291973</v>
      </c>
      <c r="G28" s="139"/>
      <c r="H28" s="139">
        <v>2.9120695687977616</v>
      </c>
      <c r="I28" s="139">
        <v>12.309704567112018</v>
      </c>
      <c r="J28" s="139">
        <v>26.230304249297877</v>
      </c>
      <c r="K28" s="139">
        <v>3.0316826567186532</v>
      </c>
      <c r="L28" s="139">
        <v>10.072017846813001</v>
      </c>
      <c r="M28" s="139">
        <v>1.826636592498226</v>
      </c>
      <c r="N28" s="139"/>
      <c r="O28" s="139">
        <v>1.1356181157510097</v>
      </c>
      <c r="P28" s="139">
        <v>0.15827876829079315</v>
      </c>
      <c r="Q28" s="139">
        <v>0.80091794201778121</v>
      </c>
      <c r="R28" s="139"/>
      <c r="S28" s="139">
        <v>0.45014724873761192</v>
      </c>
      <c r="T28" s="139"/>
      <c r="U28" s="139">
        <v>0.18317416110012799</v>
      </c>
      <c r="V28" s="139">
        <v>0.17784466313733241</v>
      </c>
      <c r="W28" s="139">
        <v>1.254619775524328</v>
      </c>
      <c r="X28" s="139">
        <v>8.9895329377415276E-2</v>
      </c>
      <c r="Y28" s="139"/>
      <c r="Z28" s="139">
        <v>0.13810891246170556</v>
      </c>
      <c r="AA28" s="139"/>
      <c r="AB28" s="139"/>
      <c r="AC28" s="139">
        <v>99.932147951688123</v>
      </c>
    </row>
    <row r="29" spans="1:29">
      <c r="A29" s="140" t="s">
        <v>148</v>
      </c>
      <c r="B29" s="139">
        <v>28.885678876786251</v>
      </c>
      <c r="C29" s="139"/>
      <c r="D29" s="139">
        <v>1.1312495492771797</v>
      </c>
      <c r="E29" s="139">
        <v>8.3502437185929637</v>
      </c>
      <c r="F29" s="139">
        <v>0.59014712993699059</v>
      </c>
      <c r="G29" s="139"/>
      <c r="H29" s="139">
        <v>2.7546709066646917</v>
      </c>
      <c r="I29" s="139">
        <v>13.464311379793131</v>
      </c>
      <c r="J29" s="139">
        <v>26.633327172263883</v>
      </c>
      <c r="K29" s="139">
        <v>2.9952699919041623</v>
      </c>
      <c r="L29" s="139">
        <v>9.8653258701662896</v>
      </c>
      <c r="M29" s="139">
        <v>1.7184554476058513</v>
      </c>
      <c r="N29" s="139"/>
      <c r="O29" s="139">
        <v>1.1209346427267104</v>
      </c>
      <c r="P29" s="139">
        <v>0.15416915635445949</v>
      </c>
      <c r="Q29" s="139">
        <v>0.67295371008890592</v>
      </c>
      <c r="R29" s="139"/>
      <c r="S29" s="139">
        <v>0.51342453517362052</v>
      </c>
      <c r="T29" s="139"/>
      <c r="U29" s="139">
        <v>0.13171813486844969</v>
      </c>
      <c r="V29" s="139"/>
      <c r="W29" s="139">
        <v>0.99356180403013061</v>
      </c>
      <c r="X29" s="139"/>
      <c r="Y29" s="139"/>
      <c r="Z29" s="139">
        <v>0.13251957831437014</v>
      </c>
      <c r="AA29" s="139"/>
      <c r="AB29" s="139"/>
      <c r="AC29" s="139">
        <v>100.10796160454805</v>
      </c>
    </row>
    <row r="30" spans="1:29">
      <c r="A30" s="140" t="s">
        <v>149</v>
      </c>
      <c r="B30" s="139">
        <v>28.821393934963805</v>
      </c>
      <c r="C30" s="139"/>
      <c r="D30" s="139">
        <v>1.0485443835410586</v>
      </c>
      <c r="E30" s="139">
        <v>7.9569633165829137</v>
      </c>
      <c r="F30" s="139">
        <v>0.58659809196213586</v>
      </c>
      <c r="G30" s="139"/>
      <c r="H30" s="139">
        <v>2.8471669105848667</v>
      </c>
      <c r="I30" s="139">
        <v>12.961002825140822</v>
      </c>
      <c r="J30" s="139">
        <v>26.366397670364666</v>
      </c>
      <c r="K30" s="139">
        <v>3.0426661490561391</v>
      </c>
      <c r="L30" s="139">
        <v>10.257970047122043</v>
      </c>
      <c r="M30" s="139">
        <v>1.8833203679826569</v>
      </c>
      <c r="N30" s="139"/>
      <c r="O30" s="139">
        <v>1.1843343121715642</v>
      </c>
      <c r="P30" s="139">
        <v>0.19139049874925285</v>
      </c>
      <c r="Q30" s="139">
        <v>0.76357065017394643</v>
      </c>
      <c r="R30" s="139"/>
      <c r="S30" s="139">
        <v>0.452884211263678</v>
      </c>
      <c r="T30" s="139">
        <v>9.9030611069532787E-2</v>
      </c>
      <c r="U30" s="139">
        <v>0.15297423599801432</v>
      </c>
      <c r="V30" s="139"/>
      <c r="W30" s="139">
        <v>1.0125452431819777</v>
      </c>
      <c r="X30" s="139"/>
      <c r="Y30" s="139"/>
      <c r="Z30" s="139">
        <v>0.13638726945314206</v>
      </c>
      <c r="AA30" s="139"/>
      <c r="AB30" s="139"/>
      <c r="AC30" s="139">
        <v>99.76514072936223</v>
      </c>
    </row>
    <row r="31" spans="1:29">
      <c r="A31" s="140" t="s">
        <v>150</v>
      </c>
      <c r="B31" s="139">
        <v>28.454151594589021</v>
      </c>
      <c r="C31" s="139"/>
      <c r="D31" s="139">
        <v>1.2597807962918901</v>
      </c>
      <c r="E31" s="139">
        <v>9.0368592964824099</v>
      </c>
      <c r="F31" s="139">
        <v>0.67858817053922393</v>
      </c>
      <c r="G31" s="139"/>
      <c r="H31" s="139">
        <v>2.8926376352010865</v>
      </c>
      <c r="I31" s="139">
        <v>12.484732001258994</v>
      </c>
      <c r="J31" s="139">
        <v>25.696564730504768</v>
      </c>
      <c r="K31" s="139">
        <v>2.9601705707387178</v>
      </c>
      <c r="L31" s="139">
        <v>9.8828841606112352</v>
      </c>
      <c r="M31" s="139">
        <v>1.8676139690020719</v>
      </c>
      <c r="N31" s="139"/>
      <c r="O31" s="139">
        <v>1.2300805240740176</v>
      </c>
      <c r="P31" s="139">
        <v>0.18176226506984255</v>
      </c>
      <c r="Q31" s="139">
        <v>0.87608083030537287</v>
      </c>
      <c r="R31" s="139"/>
      <c r="S31" s="139">
        <v>0.59054416506638252</v>
      </c>
      <c r="T31" s="139">
        <v>9.5100777254310223E-2</v>
      </c>
      <c r="U31" s="139">
        <v>0.16911958057183665</v>
      </c>
      <c r="V31" s="139"/>
      <c r="W31" s="139">
        <v>1.0496557257344605</v>
      </c>
      <c r="X31" s="139"/>
      <c r="Y31" s="139"/>
      <c r="Z31" s="139">
        <v>0.14629807613897744</v>
      </c>
      <c r="AA31" s="139"/>
      <c r="AB31" s="139"/>
      <c r="AC31" s="139">
        <v>99.552624869434595</v>
      </c>
    </row>
    <row r="32" spans="1:29">
      <c r="A32" s="140" t="s">
        <v>151</v>
      </c>
      <c r="B32" s="139">
        <v>28.628900000000002</v>
      </c>
      <c r="C32" s="139"/>
      <c r="D32" s="139">
        <v>1.1720999999999999</v>
      </c>
      <c r="E32" s="139">
        <v>8.0158000000000005</v>
      </c>
      <c r="F32" s="139">
        <v>0.64629908561998417</v>
      </c>
      <c r="G32" s="139"/>
      <c r="H32" s="139">
        <v>2.8409</v>
      </c>
      <c r="I32" s="139">
        <v>13.3422</v>
      </c>
      <c r="J32" s="139">
        <v>26.8157</v>
      </c>
      <c r="K32" s="139">
        <v>2.9904999999999999</v>
      </c>
      <c r="L32" s="139">
        <v>9.9422470260218248</v>
      </c>
      <c r="M32" s="139">
        <v>1.8046565419273712</v>
      </c>
      <c r="N32" s="139">
        <v>0.14914085532710072</v>
      </c>
      <c r="O32" s="139">
        <v>1.066040872530492</v>
      </c>
      <c r="P32" s="139">
        <v>0.17319999999999999</v>
      </c>
      <c r="Q32" s="139">
        <v>0.74980000000000002</v>
      </c>
      <c r="R32" s="139"/>
      <c r="S32" s="139">
        <v>0.55744179936269511</v>
      </c>
      <c r="T32" s="139">
        <v>0.11711882169457885</v>
      </c>
      <c r="U32" s="139">
        <v>0.13150000000000001</v>
      </c>
      <c r="V32" s="139"/>
      <c r="W32" s="139">
        <v>0.9919</v>
      </c>
      <c r="X32" s="139"/>
      <c r="Y32" s="139"/>
      <c r="Z32" s="139">
        <v>0.12646272922760335</v>
      </c>
      <c r="AA32" s="139"/>
      <c r="AB32" s="139"/>
      <c r="AC32" s="139">
        <v>100.26190773171163</v>
      </c>
    </row>
    <row r="33" spans="1:29">
      <c r="A33" s="140" t="s">
        <v>152</v>
      </c>
      <c r="B33" s="139">
        <v>29.397400000000001</v>
      </c>
      <c r="C33" s="139"/>
      <c r="D33" s="139">
        <v>0.95440000000000003</v>
      </c>
      <c r="E33" s="139">
        <v>6.6901999999999999</v>
      </c>
      <c r="F33" s="139">
        <v>0.50561428324137658</v>
      </c>
      <c r="G33" s="139"/>
      <c r="H33" s="139">
        <v>2.7444999999999999</v>
      </c>
      <c r="I33" s="139">
        <v>13.7346</v>
      </c>
      <c r="J33" s="139">
        <v>27.5929</v>
      </c>
      <c r="K33" s="139">
        <v>3.0871</v>
      </c>
      <c r="L33" s="139">
        <v>10.313107887576354</v>
      </c>
      <c r="M33" s="139">
        <v>1.7844065942271716</v>
      </c>
      <c r="N33" s="139"/>
      <c r="O33" s="139">
        <v>1.0632111260210102</v>
      </c>
      <c r="P33" s="139">
        <v>0.15409999999999999</v>
      </c>
      <c r="Q33" s="139">
        <v>0.8347</v>
      </c>
      <c r="R33" s="139"/>
      <c r="S33" s="139">
        <v>0.40746031262087284</v>
      </c>
      <c r="T33" s="139"/>
      <c r="U33" s="139">
        <v>0.16900000000000001</v>
      </c>
      <c r="V33" s="139"/>
      <c r="W33" s="139">
        <v>0.8367</v>
      </c>
      <c r="X33" s="139"/>
      <c r="Y33" s="139"/>
      <c r="Z33" s="139">
        <v>0.10600681626965906</v>
      </c>
      <c r="AA33" s="139"/>
      <c r="AB33" s="139"/>
      <c r="AC33" s="139">
        <v>100.37540701995646</v>
      </c>
    </row>
    <row r="34" spans="1:29">
      <c r="A34" s="140" t="s">
        <v>153</v>
      </c>
      <c r="B34" s="139">
        <v>28.857399999999998</v>
      </c>
      <c r="C34" s="139"/>
      <c r="D34" s="139">
        <v>1.1136999999999999</v>
      </c>
      <c r="E34" s="139">
        <v>7.9112</v>
      </c>
      <c r="F34" s="139">
        <v>0.57806693881284421</v>
      </c>
      <c r="G34" s="139"/>
      <c r="H34" s="139">
        <v>2.8212000000000002</v>
      </c>
      <c r="I34" s="139">
        <v>13.2188</v>
      </c>
      <c r="J34" s="139">
        <v>26.913399999999999</v>
      </c>
      <c r="K34" s="139">
        <v>3.0566</v>
      </c>
      <c r="L34" s="139">
        <v>10.491847067358442</v>
      </c>
      <c r="M34" s="139">
        <v>1.9208380566369805</v>
      </c>
      <c r="N34" s="139"/>
      <c r="O34" s="139">
        <v>1.3417064086918116</v>
      </c>
      <c r="P34" s="139">
        <v>0.1963</v>
      </c>
      <c r="Q34" s="139">
        <v>0.89059999999999995</v>
      </c>
      <c r="R34" s="139"/>
      <c r="S34" s="139">
        <v>0.59778471928576804</v>
      </c>
      <c r="T34" s="139">
        <v>0.16702645783846565</v>
      </c>
      <c r="U34" s="139">
        <v>0.16159999999999999</v>
      </c>
      <c r="V34" s="139">
        <v>0.17626543235308434</v>
      </c>
      <c r="W34" s="139">
        <v>1.0081</v>
      </c>
      <c r="X34" s="139"/>
      <c r="Y34" s="139"/>
      <c r="Z34" s="139">
        <v>0.12653986328906111</v>
      </c>
      <c r="AA34" s="139"/>
      <c r="AB34" s="139"/>
      <c r="AC34" s="139">
        <v>101.54897494426646</v>
      </c>
    </row>
    <row r="35" spans="1:29">
      <c r="A35" s="140" t="s">
        <v>154</v>
      </c>
      <c r="B35" s="139">
        <v>29.054500000000001</v>
      </c>
      <c r="C35" s="139"/>
      <c r="D35" s="139">
        <v>1.2128000000000001</v>
      </c>
      <c r="E35" s="139">
        <v>8.5775000000000006</v>
      </c>
      <c r="F35" s="139">
        <v>0.62912155761966915</v>
      </c>
      <c r="G35" s="139"/>
      <c r="H35" s="139">
        <v>2.8441999999999998</v>
      </c>
      <c r="I35" s="139">
        <v>12.9558</v>
      </c>
      <c r="J35" s="139">
        <v>26.311699999999998</v>
      </c>
      <c r="K35" s="139">
        <v>2.9277000000000002</v>
      </c>
      <c r="L35" s="139">
        <v>10.01920787751002</v>
      </c>
      <c r="M35" s="139">
        <v>1.8117267412416564</v>
      </c>
      <c r="N35" s="139"/>
      <c r="O35" s="139">
        <v>1.230844099512215</v>
      </c>
      <c r="P35" s="139">
        <v>0.1178</v>
      </c>
      <c r="Q35" s="139">
        <v>0.83930000000000005</v>
      </c>
      <c r="R35" s="139"/>
      <c r="S35" s="139">
        <v>0.57334477386169402</v>
      </c>
      <c r="T35" s="139"/>
      <c r="U35" s="139">
        <v>0.18459999999999999</v>
      </c>
      <c r="V35" s="139"/>
      <c r="W35" s="139">
        <v>1.0862000000000001</v>
      </c>
      <c r="X35" s="139"/>
      <c r="Y35" s="139"/>
      <c r="Z35" s="139">
        <v>0.13781653209184569</v>
      </c>
      <c r="AA35" s="139"/>
      <c r="AB35" s="139"/>
      <c r="AC35" s="139">
        <v>100.51416158183712</v>
      </c>
    </row>
    <row r="36" spans="1:29">
      <c r="A36" s="140" t="s">
        <v>155</v>
      </c>
      <c r="B36" s="139">
        <v>29.0457</v>
      </c>
      <c r="C36" s="139"/>
      <c r="D36" s="139">
        <v>1.075</v>
      </c>
      <c r="E36" s="139">
        <v>7.0875000000000004</v>
      </c>
      <c r="F36" s="139">
        <v>0.58524585518338212</v>
      </c>
      <c r="G36" s="139"/>
      <c r="H36" s="139">
        <v>2.8069000000000002</v>
      </c>
      <c r="I36" s="139">
        <v>13.5511</v>
      </c>
      <c r="J36" s="139">
        <v>26.876899999999999</v>
      </c>
      <c r="K36" s="139">
        <v>2.9495</v>
      </c>
      <c r="L36" s="139">
        <v>10.080720310184635</v>
      </c>
      <c r="M36" s="139">
        <v>1.8551760239959385</v>
      </c>
      <c r="N36" s="139"/>
      <c r="O36" s="139">
        <v>1.2068905236846068</v>
      </c>
      <c r="P36" s="139">
        <v>0.16170000000000001</v>
      </c>
      <c r="Q36" s="139">
        <v>0.75880000000000003</v>
      </c>
      <c r="R36" s="139"/>
      <c r="S36" s="139">
        <v>0.4491978953961771</v>
      </c>
      <c r="T36" s="139">
        <v>0.12864246204417296</v>
      </c>
      <c r="U36" s="139">
        <v>0.15260000000000001</v>
      </c>
      <c r="V36" s="139"/>
      <c r="W36" s="139">
        <v>0.90500000000000003</v>
      </c>
      <c r="X36" s="139"/>
      <c r="Y36" s="139"/>
      <c r="Z36" s="139">
        <v>0.11858423426723991</v>
      </c>
      <c r="AA36" s="139"/>
      <c r="AB36" s="139"/>
      <c r="AC36" s="139">
        <v>99.795157304756145</v>
      </c>
    </row>
    <row r="37" spans="1:29">
      <c r="A37" s="140" t="s">
        <v>157</v>
      </c>
      <c r="B37" s="139">
        <v>28.128285380405412</v>
      </c>
      <c r="C37" s="139"/>
      <c r="D37" s="139">
        <v>1.6399190514695225</v>
      </c>
      <c r="E37" s="139">
        <v>7.7770386934673361</v>
      </c>
      <c r="F37" s="139">
        <v>0.6705200328329205</v>
      </c>
      <c r="G37" s="139"/>
      <c r="H37" s="139">
        <v>2.8988558539520226</v>
      </c>
      <c r="I37" s="139">
        <v>12.411993327327783</v>
      </c>
      <c r="J37" s="139">
        <v>24.550106104397791</v>
      </c>
      <c r="K37" s="139">
        <v>2.9017909212492552</v>
      </c>
      <c r="L37" s="139">
        <v>10.431484546079437</v>
      </c>
      <c r="M37" s="139">
        <v>2.0217739204202885</v>
      </c>
      <c r="N37" s="139"/>
      <c r="O37" s="139">
        <v>1.3807164847298297</v>
      </c>
      <c r="P37" s="139">
        <v>0.15076404932149731</v>
      </c>
      <c r="Q37" s="139">
        <v>0.74038957247777326</v>
      </c>
      <c r="R37" s="139"/>
      <c r="S37" s="139">
        <v>0.46259390963198371</v>
      </c>
      <c r="T37" s="139"/>
      <c r="U37" s="139">
        <v>0.16714497008439072</v>
      </c>
      <c r="V37" s="139"/>
      <c r="W37" s="139">
        <v>1.1058923800639924</v>
      </c>
      <c r="X37" s="139">
        <v>7.2703667846843872E-2</v>
      </c>
      <c r="Y37" s="139"/>
      <c r="Z37" s="139">
        <v>0.13899808173625916</v>
      </c>
      <c r="AA37" s="139">
        <v>1.3271220552892336E-2</v>
      </c>
      <c r="AB37" s="139"/>
      <c r="AC37" s="139">
        <v>97.66424216804721</v>
      </c>
    </row>
    <row r="38" spans="1:29">
      <c r="A38" s="140" t="s">
        <v>158</v>
      </c>
      <c r="B38" s="139">
        <v>28.304075475861708</v>
      </c>
      <c r="C38" s="139"/>
      <c r="D38" s="139">
        <v>1.3350665012495728</v>
      </c>
      <c r="E38" s="139">
        <v>7.3817849246231155</v>
      </c>
      <c r="F38" s="139">
        <v>0.54147851521524715</v>
      </c>
      <c r="G38" s="139"/>
      <c r="H38" s="139">
        <v>2.7005205850419567</v>
      </c>
      <c r="I38" s="139">
        <v>13.261767670968231</v>
      </c>
      <c r="J38" s="139">
        <v>25.46034287497444</v>
      </c>
      <c r="K38" s="139">
        <v>2.9651847737623527</v>
      </c>
      <c r="L38" s="139">
        <v>10.351453544501297</v>
      </c>
      <c r="M38" s="139">
        <v>1.8299755316584412</v>
      </c>
      <c r="N38" s="139"/>
      <c r="O38" s="139">
        <v>1.1890445037059181</v>
      </c>
      <c r="P38" s="139">
        <v>0.16673282713125093</v>
      </c>
      <c r="Q38" s="139">
        <v>0.80852789176652484</v>
      </c>
      <c r="R38" s="139"/>
      <c r="S38" s="139">
        <v>0.52894979345983939</v>
      </c>
      <c r="T38" s="139">
        <v>0.12902412840862668</v>
      </c>
      <c r="U38" s="139">
        <v>0.14646963674525137</v>
      </c>
      <c r="V38" s="139"/>
      <c r="W38" s="139">
        <v>0.93989433695423197</v>
      </c>
      <c r="X38" s="139">
        <v>7.677192362888749E-2</v>
      </c>
      <c r="Y38" s="139"/>
      <c r="Z38" s="139">
        <v>0.12159137955181751</v>
      </c>
      <c r="AA38" s="139">
        <v>1.0813587117171534E-2</v>
      </c>
      <c r="AB38" s="139"/>
      <c r="AC38" s="139">
        <v>98.249470406325898</v>
      </c>
    </row>
    <row r="39" spans="1:29">
      <c r="A39" s="140" t="s">
        <v>159</v>
      </c>
      <c r="B39" s="139">
        <v>28.552098469583953</v>
      </c>
      <c r="C39" s="139"/>
      <c r="D39" s="139">
        <v>0.96343880402367821</v>
      </c>
      <c r="E39" s="139">
        <v>6.4747326633165816</v>
      </c>
      <c r="F39" s="139">
        <v>0.49517186270929958</v>
      </c>
      <c r="G39" s="139"/>
      <c r="H39" s="139">
        <v>2.5023148623558686</v>
      </c>
      <c r="I39" s="139">
        <v>13.388701442417268</v>
      </c>
      <c r="J39" s="139">
        <v>27.21545811821419</v>
      </c>
      <c r="K39" s="139">
        <v>3.1009264127593252</v>
      </c>
      <c r="L39" s="139">
        <v>10.420503902525724</v>
      </c>
      <c r="M39" s="139">
        <v>1.9163702087854355</v>
      </c>
      <c r="N39" s="139"/>
      <c r="O39" s="139">
        <v>1.0520059341933374</v>
      </c>
      <c r="P39" s="139">
        <v>0.14806344719190664</v>
      </c>
      <c r="Q39" s="139">
        <v>0.71123761113258588</v>
      </c>
      <c r="R39" s="139"/>
      <c r="S39" s="139">
        <v>0.5220789392795343</v>
      </c>
      <c r="T39" s="139"/>
      <c r="U39" s="139">
        <v>0.16598343450354022</v>
      </c>
      <c r="V39" s="139"/>
      <c r="W39" s="139">
        <v>0.84055242981373912</v>
      </c>
      <c r="X39" s="139">
        <v>0.11653584304692664</v>
      </c>
      <c r="Y39" s="139"/>
      <c r="Z39" s="139">
        <v>0.10215714771844803</v>
      </c>
      <c r="AA39" s="139">
        <v>1.5237327301468978E-2</v>
      </c>
      <c r="AB39" s="139"/>
      <c r="AC39" s="139">
        <v>98.703568860872807</v>
      </c>
    </row>
    <row r="40" spans="1:29">
      <c r="A40" s="140" t="s">
        <v>160</v>
      </c>
      <c r="B40" s="139">
        <v>28.554669867256845</v>
      </c>
      <c r="C40" s="139"/>
      <c r="D40" s="139">
        <v>0.90059160684161277</v>
      </c>
      <c r="E40" s="139">
        <v>6.5793211055276375</v>
      </c>
      <c r="F40" s="139">
        <v>0.50291995758665153</v>
      </c>
      <c r="G40" s="139"/>
      <c r="H40" s="139">
        <v>2.5985677067714001</v>
      </c>
      <c r="I40" s="139">
        <v>13.25482878431032</v>
      </c>
      <c r="J40" s="139">
        <v>27.210200777979829</v>
      </c>
      <c r="K40" s="139">
        <v>3.0738258392744413</v>
      </c>
      <c r="L40" s="139">
        <v>10.424642333704515</v>
      </c>
      <c r="M40" s="139">
        <v>1.968078330435882</v>
      </c>
      <c r="N40" s="139"/>
      <c r="O40" s="139">
        <v>1.1826835916096596</v>
      </c>
      <c r="P40" s="139">
        <v>0.17636106081066119</v>
      </c>
      <c r="Q40" s="139">
        <v>0.72821365287978346</v>
      </c>
      <c r="R40" s="139"/>
      <c r="S40" s="139">
        <v>0.48513773318390119</v>
      </c>
      <c r="T40" s="139"/>
      <c r="U40" s="139">
        <v>0.13287967044930021</v>
      </c>
      <c r="V40" s="139"/>
      <c r="W40" s="139">
        <v>0.86410331297204568</v>
      </c>
      <c r="X40" s="139">
        <v>7.4934646824093593E-2</v>
      </c>
      <c r="Y40" s="139"/>
      <c r="Z40" s="139">
        <v>0.10625438601672854</v>
      </c>
      <c r="AA40" s="139">
        <v>1.0813587117171534E-2</v>
      </c>
      <c r="AB40" s="139"/>
      <c r="AC40" s="139">
        <v>98.82902795155249</v>
      </c>
    </row>
    <row r="41" spans="1:29">
      <c r="A41" s="140" t="s">
        <v>211</v>
      </c>
      <c r="B41" s="139">
        <v>29.242699999999999</v>
      </c>
      <c r="C41" s="139"/>
      <c r="D41" s="139">
        <v>0.84330000000000005</v>
      </c>
      <c r="E41" s="139">
        <v>6.8708</v>
      </c>
      <c r="F41" s="139">
        <v>0.57932134316609452</v>
      </c>
      <c r="G41" s="139"/>
      <c r="H41" s="139">
        <v>2.7999000000000001</v>
      </c>
      <c r="I41" s="139">
        <v>13.091200000000001</v>
      </c>
      <c r="J41" s="139">
        <v>27.215499999999999</v>
      </c>
      <c r="K41" s="139">
        <v>3.1371000000000002</v>
      </c>
      <c r="L41" s="139">
        <v>10.548208092259301</v>
      </c>
      <c r="M41" s="139">
        <v>1.9180233098060857</v>
      </c>
      <c r="N41" s="139"/>
      <c r="O41" s="139">
        <v>1.33902382116154</v>
      </c>
      <c r="P41" s="139">
        <v>0.1537</v>
      </c>
      <c r="Q41" s="139">
        <v>0.76890000000000003</v>
      </c>
      <c r="R41" s="139"/>
      <c r="S41" s="139">
        <v>0.43238447583590189</v>
      </c>
      <c r="T41" s="139">
        <v>0.16540474560487417</v>
      </c>
      <c r="U41" s="139">
        <v>0.13339999999999999</v>
      </c>
      <c r="V41" s="139"/>
      <c r="W41" s="139">
        <v>0.96850000000000003</v>
      </c>
      <c r="X41" s="139"/>
      <c r="Y41" s="139"/>
      <c r="Z41" s="139">
        <v>0.11239214745902174</v>
      </c>
      <c r="AA41" s="139">
        <v>1.55E-2</v>
      </c>
      <c r="AB41" s="139"/>
      <c r="AC41" s="139">
        <v>100.33525793529284</v>
      </c>
    </row>
    <row r="42" spans="1:29">
      <c r="A42" s="140" t="s">
        <v>212</v>
      </c>
      <c r="B42" s="139">
        <v>28.9221</v>
      </c>
      <c r="C42" s="139"/>
      <c r="D42" s="139">
        <v>0.86970000000000003</v>
      </c>
      <c r="E42" s="139">
        <v>6.5096999999999996</v>
      </c>
      <c r="F42" s="139">
        <v>0.52248939494082913</v>
      </c>
      <c r="G42" s="139"/>
      <c r="H42" s="139">
        <v>2.7736999999999998</v>
      </c>
      <c r="I42" s="139">
        <v>12.9497</v>
      </c>
      <c r="J42" s="139">
        <v>27.045100000000001</v>
      </c>
      <c r="K42" s="139">
        <v>3.2141999999999999</v>
      </c>
      <c r="L42" s="139">
        <v>10.662872799404418</v>
      </c>
      <c r="M42" s="139">
        <v>2.0199533342487492</v>
      </c>
      <c r="N42" s="139"/>
      <c r="O42" s="139">
        <v>1.3308940934865876</v>
      </c>
      <c r="P42" s="139">
        <v>0.1762</v>
      </c>
      <c r="Q42" s="139">
        <v>0.8246</v>
      </c>
      <c r="R42" s="139"/>
      <c r="S42" s="139">
        <v>0.42098436415393348</v>
      </c>
      <c r="T42" s="139"/>
      <c r="U42" s="139">
        <v>0.11</v>
      </c>
      <c r="V42" s="139"/>
      <c r="W42" s="139">
        <v>0.87980000000000003</v>
      </c>
      <c r="X42" s="139">
        <v>4.8500000000000001E-2</v>
      </c>
      <c r="Y42" s="139"/>
      <c r="Z42" s="139">
        <v>0.10229289001133747</v>
      </c>
      <c r="AA42" s="139">
        <v>2.4500000000000001E-2</v>
      </c>
      <c r="AB42" s="139"/>
      <c r="AC42" s="139">
        <v>99.407286876245891</v>
      </c>
    </row>
    <row r="43" spans="1:29">
      <c r="A43" s="140" t="s">
        <v>213</v>
      </c>
      <c r="B43" s="139">
        <v>28.997800000000002</v>
      </c>
      <c r="C43" s="139"/>
      <c r="D43" s="139">
        <v>0.87809999999999999</v>
      </c>
      <c r="E43" s="139">
        <v>6.8761000000000001</v>
      </c>
      <c r="F43" s="139">
        <v>0.57508165530794475</v>
      </c>
      <c r="G43" s="139"/>
      <c r="H43" s="139">
        <v>2.9438</v>
      </c>
      <c r="I43" s="139">
        <v>12.538399999999999</v>
      </c>
      <c r="J43" s="139">
        <v>26.587199999999999</v>
      </c>
      <c r="K43" s="139">
        <v>3.1175000000000002</v>
      </c>
      <c r="L43" s="139">
        <v>10.621139654993597</v>
      </c>
      <c r="M43" s="139">
        <v>2.0146562912430603</v>
      </c>
      <c r="N43" s="139"/>
      <c r="O43" s="139">
        <v>1.3647086134904349</v>
      </c>
      <c r="P43" s="139">
        <v>0.16470000000000001</v>
      </c>
      <c r="Q43" s="139">
        <v>0.83609999999999995</v>
      </c>
      <c r="R43" s="139"/>
      <c r="S43" s="139">
        <v>0.51342139549820065</v>
      </c>
      <c r="T43" s="139">
        <v>0.12203773963298357</v>
      </c>
      <c r="U43" s="139">
        <v>0.11990000000000001</v>
      </c>
      <c r="V43" s="139"/>
      <c r="W43" s="139">
        <v>1.0603</v>
      </c>
      <c r="X43" s="139"/>
      <c r="Y43" s="139"/>
      <c r="Z43" s="139">
        <v>0.11080104555637309</v>
      </c>
      <c r="AA43" s="139">
        <v>3.1099999999999999E-2</v>
      </c>
      <c r="AB43" s="139"/>
      <c r="AC43" s="139">
        <v>99.472846395722598</v>
      </c>
    </row>
    <row r="44" spans="1:29">
      <c r="A44" s="140" t="s">
        <v>214</v>
      </c>
      <c r="B44" s="139">
        <v>29.0608</v>
      </c>
      <c r="C44" s="139"/>
      <c r="D44" s="139">
        <v>0.84670000000000001</v>
      </c>
      <c r="E44" s="139">
        <v>7.2775999999999996</v>
      </c>
      <c r="F44" s="139">
        <v>0.57353170237025197</v>
      </c>
      <c r="G44" s="139"/>
      <c r="H44" s="139">
        <v>3.0316999999999998</v>
      </c>
      <c r="I44" s="139">
        <v>12.599</v>
      </c>
      <c r="J44" s="139">
        <v>26.876999999999999</v>
      </c>
      <c r="K44" s="139">
        <v>3.101</v>
      </c>
      <c r="L44" s="139">
        <v>10.775101909216819</v>
      </c>
      <c r="M44" s="139">
        <v>1.9722235619509623</v>
      </c>
      <c r="N44" s="139"/>
      <c r="O44" s="139">
        <v>1.3412607049182517</v>
      </c>
      <c r="P44" s="139">
        <v>0.13489999999999999</v>
      </c>
      <c r="Q44" s="139">
        <v>0.86140000000000005</v>
      </c>
      <c r="R44" s="139"/>
      <c r="S44" s="139">
        <v>0.45149415817911359</v>
      </c>
      <c r="T44" s="139">
        <v>0.13878884671733285</v>
      </c>
      <c r="U44" s="139">
        <v>0.1229</v>
      </c>
      <c r="V44" s="139"/>
      <c r="W44" s="139">
        <v>0.92120000000000002</v>
      </c>
      <c r="X44" s="139">
        <v>5.9200000000000003E-2</v>
      </c>
      <c r="Y44" s="139"/>
      <c r="Z44" s="139">
        <v>0.11021099838909874</v>
      </c>
      <c r="AA44" s="139">
        <v>2.2700000000000001E-2</v>
      </c>
      <c r="AB44" s="139"/>
      <c r="AC44" s="139">
        <v>100.27871188174184</v>
      </c>
    </row>
    <row r="45" spans="1:29">
      <c r="A45" s="140" t="s">
        <v>161</v>
      </c>
      <c r="B45" s="139">
        <v>28.985495859179654</v>
      </c>
      <c r="C45" s="139"/>
      <c r="D45" s="139">
        <v>0.79191832838095777</v>
      </c>
      <c r="E45" s="139">
        <v>6.8619768844221101</v>
      </c>
      <c r="F45" s="139">
        <v>0.54162304416337836</v>
      </c>
      <c r="G45" s="139"/>
      <c r="H45" s="139">
        <v>2.6742227015744557</v>
      </c>
      <c r="I45" s="139">
        <v>13.161632358335954</v>
      </c>
      <c r="J45" s="139">
        <v>26.998353863536092</v>
      </c>
      <c r="K45" s="139">
        <v>3.0519782403857465</v>
      </c>
      <c r="L45" s="139">
        <v>10.382663962095815</v>
      </c>
      <c r="M45" s="139">
        <v>1.8505614870444091</v>
      </c>
      <c r="N45" s="139"/>
      <c r="O45" s="139">
        <v>1.1003640949243263</v>
      </c>
      <c r="P45" s="139">
        <v>0.13784812609302016</v>
      </c>
      <c r="Q45" s="139">
        <v>0.86086093080788539</v>
      </c>
      <c r="R45" s="139"/>
      <c r="S45" s="139">
        <v>0.46384556202329758</v>
      </c>
      <c r="T45" s="139">
        <v>9.8869493713278134E-2</v>
      </c>
      <c r="U45" s="139">
        <v>0.11022972662271494</v>
      </c>
      <c r="V45" s="139"/>
      <c r="W45" s="139">
        <v>1.0560786938685442</v>
      </c>
      <c r="X45" s="139">
        <v>6.5354560627668312E-2</v>
      </c>
      <c r="Y45" s="139"/>
      <c r="Z45" s="139">
        <v>0.11648448052986903</v>
      </c>
      <c r="AA45" s="139"/>
      <c r="AB45" s="139"/>
      <c r="AC45" s="139">
        <v>99.31036239832919</v>
      </c>
    </row>
    <row r="46" spans="1:29">
      <c r="A46" s="140" t="s">
        <v>162</v>
      </c>
      <c r="B46" s="139">
        <v>28.693992868442958</v>
      </c>
      <c r="C46" s="139"/>
      <c r="D46" s="139">
        <v>1.2575986019452907</v>
      </c>
      <c r="E46" s="139">
        <v>8.9882216080402006</v>
      </c>
      <c r="F46" s="139">
        <v>0.65208362578452816</v>
      </c>
      <c r="G46" s="139"/>
      <c r="H46" s="139">
        <v>2.9427720238805088</v>
      </c>
      <c r="I46" s="139">
        <v>12.637626779686769</v>
      </c>
      <c r="J46" s="139">
        <v>25.922869330593002</v>
      </c>
      <c r="K46" s="139">
        <v>2.9445310327364287</v>
      </c>
      <c r="L46" s="139">
        <v>9.8818415072639159</v>
      </c>
      <c r="M46" s="139">
        <v>1.8593073386771606</v>
      </c>
      <c r="N46" s="139"/>
      <c r="O46" s="139">
        <v>1.1968136188369116</v>
      </c>
      <c r="P46" s="139">
        <v>0.1768307307462422</v>
      </c>
      <c r="Q46" s="139">
        <v>0.79026401236953991</v>
      </c>
      <c r="R46" s="139"/>
      <c r="S46" s="139">
        <v>0.54560985318148603</v>
      </c>
      <c r="T46" s="139">
        <v>0.14073132326123708</v>
      </c>
      <c r="U46" s="139">
        <v>0.21139947571479578</v>
      </c>
      <c r="V46" s="139"/>
      <c r="W46" s="139">
        <v>1.0847679515341175</v>
      </c>
      <c r="X46" s="139">
        <v>0.19514504348060802</v>
      </c>
      <c r="Y46" s="139"/>
      <c r="Z46" s="139">
        <v>0.14292242368374744</v>
      </c>
      <c r="AA46" s="139">
        <v>1.1796640491459854E-2</v>
      </c>
      <c r="AB46" s="139"/>
      <c r="AC46" s="139">
        <v>100.27712579035089</v>
      </c>
    </row>
    <row r="47" spans="1:29">
      <c r="A47" s="140" t="s">
        <v>163</v>
      </c>
      <c r="B47" s="139">
        <v>28.697031792965468</v>
      </c>
      <c r="C47" s="139"/>
      <c r="D47" s="139">
        <v>1.0101377630409074</v>
      </c>
      <c r="E47" s="139">
        <v>8.0086190954773855</v>
      </c>
      <c r="F47" s="139">
        <v>0.54949452885062278</v>
      </c>
      <c r="G47" s="139"/>
      <c r="H47" s="139">
        <v>2.7643868734630299</v>
      </c>
      <c r="I47" s="139">
        <v>13.007900128070155</v>
      </c>
      <c r="J47" s="139">
        <v>26.920091185047291</v>
      </c>
      <c r="K47" s="139">
        <v>2.9741387077331298</v>
      </c>
      <c r="L47" s="139">
        <v>10.345115266361255</v>
      </c>
      <c r="M47" s="139">
        <v>1.7971094362197482</v>
      </c>
      <c r="N47" s="139"/>
      <c r="O47" s="139">
        <v>1.1838525296493232</v>
      </c>
      <c r="P47" s="139">
        <v>0.11542138666902794</v>
      </c>
      <c r="Q47" s="139">
        <v>0.76638047777348262</v>
      </c>
      <c r="R47" s="139"/>
      <c r="S47" s="139">
        <v>0.59542111243975682</v>
      </c>
      <c r="T47" s="139">
        <v>0.10682347295738211</v>
      </c>
      <c r="U47" s="139">
        <v>0.12138046819888</v>
      </c>
      <c r="V47" s="139"/>
      <c r="W47" s="139">
        <v>0.99870017853739734</v>
      </c>
      <c r="X47" s="139">
        <v>8.7270648227709705E-2</v>
      </c>
      <c r="Y47" s="139"/>
      <c r="Z47" s="139">
        <v>0.12517259428092276</v>
      </c>
      <c r="AA47" s="139"/>
      <c r="AB47" s="139"/>
      <c r="AC47" s="139">
        <v>100.17444764596287</v>
      </c>
    </row>
    <row r="48" spans="1:29">
      <c r="A48" s="140" t="s">
        <v>215</v>
      </c>
      <c r="B48" s="139">
        <v>27.990400000000001</v>
      </c>
      <c r="C48" s="139"/>
      <c r="D48" s="139">
        <v>2.0217000000000001</v>
      </c>
      <c r="E48" s="139">
        <v>8.7363999999999997</v>
      </c>
      <c r="F48" s="139">
        <v>0.56877133806591096</v>
      </c>
      <c r="G48" s="139">
        <v>0.23219999999999999</v>
      </c>
      <c r="H48" s="139">
        <v>2.6711</v>
      </c>
      <c r="I48" s="139">
        <v>12.7636</v>
      </c>
      <c r="J48" s="139">
        <v>26.1936</v>
      </c>
      <c r="K48" s="139">
        <v>3.0945999999999998</v>
      </c>
      <c r="L48" s="139">
        <v>10.229229405759035</v>
      </c>
      <c r="M48" s="139">
        <v>1.7786771515929627</v>
      </c>
      <c r="N48" s="139"/>
      <c r="O48" s="139">
        <v>1.1299101135519343</v>
      </c>
      <c r="P48" s="139">
        <v>0.16719999999999999</v>
      </c>
      <c r="Q48" s="139">
        <v>0.71779999999999999</v>
      </c>
      <c r="R48" s="139"/>
      <c r="S48" s="139">
        <v>0.40249556557461691</v>
      </c>
      <c r="T48" s="139">
        <v>0.13625348343489085</v>
      </c>
      <c r="U48" s="139">
        <v>0.14319999999999999</v>
      </c>
      <c r="V48" s="139"/>
      <c r="W48" s="139">
        <v>1.0863</v>
      </c>
      <c r="X48" s="139">
        <v>0.68500000000000005</v>
      </c>
      <c r="Y48" s="139"/>
      <c r="Z48" s="139">
        <v>0.16655378490877737</v>
      </c>
      <c r="AA48" s="139">
        <v>1.14E-2</v>
      </c>
      <c r="AB48" s="139"/>
      <c r="AC48" s="139">
        <v>100.92639084288808</v>
      </c>
    </row>
    <row r="49" spans="1:29">
      <c r="A49" s="140" t="s">
        <v>216</v>
      </c>
      <c r="B49" s="139">
        <v>27.725000000000001</v>
      </c>
      <c r="C49" s="139"/>
      <c r="D49" s="139">
        <v>1.766</v>
      </c>
      <c r="E49" s="139">
        <v>8.4105000000000008</v>
      </c>
      <c r="F49" s="139">
        <v>0.49038943686490533</v>
      </c>
      <c r="G49" s="139">
        <v>0.50619999999999998</v>
      </c>
      <c r="H49" s="139">
        <v>2.5672999999999999</v>
      </c>
      <c r="I49" s="139">
        <v>12.445</v>
      </c>
      <c r="J49" s="139">
        <v>26.131599999999999</v>
      </c>
      <c r="K49" s="139">
        <v>2.9369000000000001</v>
      </c>
      <c r="L49" s="139">
        <v>10.03071533924853</v>
      </c>
      <c r="M49" s="139">
        <v>1.9064758900550298</v>
      </c>
      <c r="N49" s="139"/>
      <c r="O49" s="139">
        <v>1.1615289105671616</v>
      </c>
      <c r="P49" s="139">
        <v>9.2999999999999999E-2</v>
      </c>
      <c r="Q49" s="139">
        <v>0.85919999999999996</v>
      </c>
      <c r="R49" s="139"/>
      <c r="S49" s="139">
        <v>0.48684566974207577</v>
      </c>
      <c r="T49" s="139">
        <v>0.15250506554527171</v>
      </c>
      <c r="U49" s="139">
        <v>0.1353</v>
      </c>
      <c r="V49" s="139"/>
      <c r="W49" s="139">
        <v>0.97319999999999995</v>
      </c>
      <c r="X49" s="139">
        <v>0.80669999999999997</v>
      </c>
      <c r="Y49" s="139"/>
      <c r="Z49" s="139">
        <v>0.13631903414433513</v>
      </c>
      <c r="AA49" s="139">
        <v>8.7599999999999997E-2</v>
      </c>
      <c r="AB49" s="139"/>
      <c r="AC49" s="139">
        <v>99.808279346167311</v>
      </c>
    </row>
    <row r="50" spans="1:29">
      <c r="A50" s="140" t="s">
        <v>217</v>
      </c>
      <c r="B50" s="139">
        <v>28.753399999999999</v>
      </c>
      <c r="C50" s="139"/>
      <c r="D50" s="139">
        <v>1.2547999999999999</v>
      </c>
      <c r="E50" s="139">
        <v>8.7932000000000006</v>
      </c>
      <c r="F50" s="139">
        <v>0.63340618391719206</v>
      </c>
      <c r="G50" s="139"/>
      <c r="H50" s="139">
        <v>2.8418000000000001</v>
      </c>
      <c r="I50" s="139">
        <v>12.661899999999999</v>
      </c>
      <c r="J50" s="139">
        <v>26.1144</v>
      </c>
      <c r="K50" s="139">
        <v>2.98</v>
      </c>
      <c r="L50" s="139">
        <v>10.120814916921553</v>
      </c>
      <c r="M50" s="139">
        <v>1.8121347072809071</v>
      </c>
      <c r="N50" s="139"/>
      <c r="O50" s="139">
        <v>1.2507100233800241</v>
      </c>
      <c r="P50" s="139">
        <v>0.15279999999999999</v>
      </c>
      <c r="Q50" s="139">
        <v>0.91679999999999995</v>
      </c>
      <c r="R50" s="139"/>
      <c r="S50" s="139">
        <v>0.48499914110307668</v>
      </c>
      <c r="T50" s="139">
        <v>0.1267962125922977</v>
      </c>
      <c r="U50" s="139">
        <v>0.1497</v>
      </c>
      <c r="V50" s="139"/>
      <c r="W50" s="139">
        <v>1.0047999999999999</v>
      </c>
      <c r="X50" s="139">
        <v>0.13270000000000001</v>
      </c>
      <c r="Y50" s="139"/>
      <c r="Z50" s="139">
        <v>0.14055264998805994</v>
      </c>
      <c r="AA50" s="139"/>
      <c r="AB50" s="139"/>
      <c r="AC50" s="139">
        <v>100.32571383518312</v>
      </c>
    </row>
    <row r="51" spans="1:29">
      <c r="A51" s="140" t="s">
        <v>218</v>
      </c>
      <c r="B51" s="139">
        <v>28.676600000000001</v>
      </c>
      <c r="C51" s="139"/>
      <c r="D51" s="139">
        <v>1.2262</v>
      </c>
      <c r="E51" s="139">
        <v>7.9768999999999997</v>
      </c>
      <c r="F51" s="139">
        <v>0.58076005947530851</v>
      </c>
      <c r="G51" s="139"/>
      <c r="H51" s="139">
        <v>2.8357000000000001</v>
      </c>
      <c r="I51" s="139">
        <v>12.904199999999999</v>
      </c>
      <c r="J51" s="139">
        <v>26.4925</v>
      </c>
      <c r="K51" s="139">
        <v>3.0566</v>
      </c>
      <c r="L51" s="139">
        <v>10.293313685125389</v>
      </c>
      <c r="M51" s="139">
        <v>1.8857998249030412</v>
      </c>
      <c r="N51" s="139"/>
      <c r="O51" s="139">
        <v>1.2225455548866655</v>
      </c>
      <c r="P51" s="139">
        <v>0.15390000000000001</v>
      </c>
      <c r="Q51" s="139">
        <v>0.82220000000000004</v>
      </c>
      <c r="R51" s="139"/>
      <c r="S51" s="139">
        <v>0.48497084754900693</v>
      </c>
      <c r="T51" s="139">
        <v>0.10047240429605854</v>
      </c>
      <c r="U51" s="139">
        <v>0.13089999999999999</v>
      </c>
      <c r="V51" s="139"/>
      <c r="W51" s="139">
        <v>1.1144000000000001</v>
      </c>
      <c r="X51" s="139">
        <v>0.32569999999999999</v>
      </c>
      <c r="Y51" s="139"/>
      <c r="Z51" s="139">
        <v>0.13869575649516228</v>
      </c>
      <c r="AA51" s="139">
        <v>2.1499999999999998E-2</v>
      </c>
      <c r="AB51" s="139"/>
      <c r="AC51" s="139">
        <v>100.44385813273064</v>
      </c>
    </row>
    <row r="52" spans="1:29">
      <c r="A52" s="140" t="s">
        <v>165</v>
      </c>
      <c r="B52" s="139">
        <v>29.290790891980077</v>
      </c>
      <c r="C52" s="139"/>
      <c r="D52" s="139">
        <v>0.81308561354297282</v>
      </c>
      <c r="E52" s="139">
        <v>6.0430296482412054</v>
      </c>
      <c r="F52" s="139">
        <v>0.48358572430600416</v>
      </c>
      <c r="G52" s="139"/>
      <c r="H52" s="139">
        <v>2.7068683500168711</v>
      </c>
      <c r="I52" s="139">
        <v>13.593757506756242</v>
      </c>
      <c r="J52" s="139">
        <v>27.925915959885078</v>
      </c>
      <c r="K52" s="139">
        <v>3.2057471331105489</v>
      </c>
      <c r="L52" s="139">
        <v>10.419252201291442</v>
      </c>
      <c r="M52" s="139">
        <v>1.7677605932686158</v>
      </c>
      <c r="N52" s="139"/>
      <c r="O52" s="139">
        <v>1.0456528762567454</v>
      </c>
      <c r="P52" s="139">
        <v>0.1350301064795342</v>
      </c>
      <c r="Q52" s="139">
        <v>0.71498404793196746</v>
      </c>
      <c r="R52" s="139"/>
      <c r="S52" s="139">
        <v>0.52475137458272902</v>
      </c>
      <c r="T52" s="139">
        <v>0.1138169536120974</v>
      </c>
      <c r="U52" s="139">
        <v>0.18782030342353012</v>
      </c>
      <c r="V52" s="139"/>
      <c r="W52" s="139">
        <v>0.82499457366673667</v>
      </c>
      <c r="X52" s="139">
        <v>6.5223326570183038E-2</v>
      </c>
      <c r="Y52" s="139"/>
      <c r="Z52" s="139">
        <v>0.10549076149741718</v>
      </c>
      <c r="AA52" s="139">
        <v>1.6589025691115422E-2</v>
      </c>
      <c r="AB52" s="139"/>
      <c r="AC52" s="139">
        <v>99.98414697211112</v>
      </c>
    </row>
    <row r="53" spans="1:29">
      <c r="A53" s="140" t="s">
        <v>166</v>
      </c>
      <c r="B53" s="139">
        <v>29.117338430771873</v>
      </c>
      <c r="C53" s="139"/>
      <c r="D53" s="139">
        <v>0.86131210860282181</v>
      </c>
      <c r="E53" s="139">
        <v>6.2433844221105517</v>
      </c>
      <c r="F53" s="139">
        <v>0.48436040951695175</v>
      </c>
      <c r="G53" s="139"/>
      <c r="H53" s="139">
        <v>2.6323792712296155</v>
      </c>
      <c r="I53" s="139">
        <v>13.481299688507329</v>
      </c>
      <c r="J53" s="139">
        <v>27.602231080455809</v>
      </c>
      <c r="K53" s="139">
        <v>3.1374584633600935</v>
      </c>
      <c r="L53" s="139">
        <v>10.407441011143744</v>
      </c>
      <c r="M53" s="139">
        <v>1.7244233788723635</v>
      </c>
      <c r="N53" s="139"/>
      <c r="O53" s="139">
        <v>1.0306800980871078</v>
      </c>
      <c r="P53" s="139">
        <v>0.18692863436123347</v>
      </c>
      <c r="Q53" s="139">
        <v>0.73149178507924228</v>
      </c>
      <c r="R53" s="139"/>
      <c r="S53" s="139">
        <v>0.54523598757504843</v>
      </c>
      <c r="T53" s="139">
        <v>0.10435307137445995</v>
      </c>
      <c r="U53" s="139">
        <v>0.22626713114968253</v>
      </c>
      <c r="V53" s="139"/>
      <c r="W53" s="139">
        <v>0.83327306592844441</v>
      </c>
      <c r="X53" s="139"/>
      <c r="Y53" s="139"/>
      <c r="Z53" s="139">
        <v>0.10660577414444031</v>
      </c>
      <c r="AA53" s="139">
        <v>1.2288167178604014E-2</v>
      </c>
      <c r="AB53" s="139"/>
      <c r="AC53" s="139">
        <v>99.468751979449422</v>
      </c>
    </row>
    <row r="54" spans="1:29">
      <c r="A54" s="140" t="s">
        <v>169</v>
      </c>
      <c r="B54" s="139">
        <v>29.277232613341162</v>
      </c>
      <c r="C54" s="139"/>
      <c r="D54" s="139">
        <v>0.92415930578488736</v>
      </c>
      <c r="E54" s="139">
        <v>6.6522195979899479</v>
      </c>
      <c r="F54" s="139">
        <v>0.51085334473438859</v>
      </c>
      <c r="G54" s="139"/>
      <c r="H54" s="139">
        <v>2.7218957119982998</v>
      </c>
      <c r="I54" s="139">
        <v>13.159957454659905</v>
      </c>
      <c r="J54" s="139">
        <v>27.320007497874808</v>
      </c>
      <c r="K54" s="139">
        <v>3.176378229686402</v>
      </c>
      <c r="L54" s="139">
        <v>10.737314122372286</v>
      </c>
      <c r="M54" s="139">
        <v>2.0058594875403224</v>
      </c>
      <c r="N54" s="139"/>
      <c r="O54" s="139">
        <v>1.2828937461084042</v>
      </c>
      <c r="P54" s="139">
        <v>0.12692830009076217</v>
      </c>
      <c r="Q54" s="139">
        <v>0.76181450792423644</v>
      </c>
      <c r="R54" s="139"/>
      <c r="S54" s="139">
        <v>0.51231183359249077</v>
      </c>
      <c r="T54" s="139"/>
      <c r="U54" s="139">
        <v>0.17457879780183411</v>
      </c>
      <c r="V54" s="139"/>
      <c r="W54" s="139">
        <v>0.85525389020953058</v>
      </c>
      <c r="X54" s="139"/>
      <c r="Y54" s="139"/>
      <c r="Z54" s="139">
        <v>0.1047068766407636</v>
      </c>
      <c r="AA54" s="139"/>
      <c r="AB54" s="139"/>
      <c r="AC54" s="139">
        <v>100.30436531835042</v>
      </c>
    </row>
    <row r="55" spans="1:29">
      <c r="A55" s="140" t="s">
        <v>170</v>
      </c>
      <c r="B55" s="139">
        <v>29.045339295930731</v>
      </c>
      <c r="C55" s="139"/>
      <c r="D55" s="139">
        <v>0.90910216479335082</v>
      </c>
      <c r="E55" s="139">
        <v>6.6050909547738685</v>
      </c>
      <c r="F55" s="139">
        <v>0.47011882989106846</v>
      </c>
      <c r="G55" s="139"/>
      <c r="H55" s="139">
        <v>2.6616567178486061</v>
      </c>
      <c r="I55" s="139">
        <v>13.215827455853779</v>
      </c>
      <c r="J55" s="139">
        <v>27.62780087159566</v>
      </c>
      <c r="K55" s="139">
        <v>3.175900686541294</v>
      </c>
      <c r="L55" s="139">
        <v>10.672952376930915</v>
      </c>
      <c r="M55" s="139">
        <v>1.8861344216686662</v>
      </c>
      <c r="N55" s="139">
        <v>0.13953417610773466</v>
      </c>
      <c r="O55" s="139">
        <v>1.2001494744406813</v>
      </c>
      <c r="P55" s="139">
        <v>0.19221242113651957</v>
      </c>
      <c r="Q55" s="139">
        <v>0.66440715114031679</v>
      </c>
      <c r="R55" s="139"/>
      <c r="S55" s="139">
        <v>0.40677086481490138</v>
      </c>
      <c r="T55" s="139">
        <v>0.10673366947746946</v>
      </c>
      <c r="U55" s="139">
        <v>0.14124272663142401</v>
      </c>
      <c r="V55" s="139"/>
      <c r="W55" s="139">
        <v>0.82271085166350699</v>
      </c>
      <c r="X55" s="139"/>
      <c r="Y55" s="139"/>
      <c r="Z55" s="139">
        <v>0.11092989889651748</v>
      </c>
      <c r="AA55" s="139"/>
      <c r="AB55" s="139"/>
      <c r="AC55" s="139">
        <v>100.05461501013697</v>
      </c>
    </row>
    <row r="56" spans="1:29">
      <c r="A56" s="140" t="s">
        <v>206</v>
      </c>
      <c r="B56" s="139">
        <v>29.177415630947763</v>
      </c>
      <c r="C56" s="139"/>
      <c r="D56" s="139">
        <v>0.94750878529350191</v>
      </c>
      <c r="E56" s="139">
        <v>6.5613286432160791</v>
      </c>
      <c r="F56" s="139">
        <v>0.49630409154020433</v>
      </c>
      <c r="G56" s="139"/>
      <c r="H56" s="139">
        <v>2.7174911403830531</v>
      </c>
      <c r="I56" s="139">
        <v>13.125861201254651</v>
      </c>
      <c r="J56" s="139">
        <v>27.559574933554277</v>
      </c>
      <c r="K56" s="139">
        <v>3.1288626867481479</v>
      </c>
      <c r="L56" s="139">
        <v>10.616396038579129</v>
      </c>
      <c r="M56" s="139">
        <v>1.9824540213519957</v>
      </c>
      <c r="N56" s="139"/>
      <c r="O56" s="139">
        <v>1.1999358766381503</v>
      </c>
      <c r="P56" s="139">
        <v>0.14477575764283973</v>
      </c>
      <c r="Q56" s="139">
        <v>0.70983269733281773</v>
      </c>
      <c r="R56" s="139"/>
      <c r="S56" s="139">
        <v>0.51431107950018196</v>
      </c>
      <c r="T56" s="139"/>
      <c r="U56" s="139">
        <v>0.17934109368332127</v>
      </c>
      <c r="V56" s="139"/>
      <c r="W56" s="139">
        <v>0.81329049840018441</v>
      </c>
      <c r="X56" s="139"/>
      <c r="Y56" s="139"/>
      <c r="Z56" s="139">
        <v>0.10416760688823806</v>
      </c>
      <c r="AA56" s="139"/>
      <c r="AB56" s="139"/>
      <c r="AC56" s="139">
        <v>99.978851782954521</v>
      </c>
    </row>
    <row r="57" spans="1:29">
      <c r="A57" s="140" t="s">
        <v>207</v>
      </c>
      <c r="B57" s="139">
        <v>29.419127012200168</v>
      </c>
      <c r="C57" s="139"/>
      <c r="D57" s="139">
        <v>0.7541663661847865</v>
      </c>
      <c r="E57" s="139">
        <v>6.8257597989949748</v>
      </c>
      <c r="F57" s="139">
        <v>0.74059864906313522</v>
      </c>
      <c r="G57" s="139"/>
      <c r="H57" s="139">
        <v>2.7446958474183987</v>
      </c>
      <c r="I57" s="139">
        <v>12.934443638277781</v>
      </c>
      <c r="J57" s="139">
        <v>26.373566770684253</v>
      </c>
      <c r="K57" s="139">
        <v>3.0365774739560112</v>
      </c>
      <c r="L57" s="139">
        <v>10.561032549875994</v>
      </c>
      <c r="M57" s="139">
        <v>1.9747528244616284</v>
      </c>
      <c r="N57" s="139"/>
      <c r="O57" s="139">
        <v>1.2823669349648328</v>
      </c>
      <c r="P57" s="139">
        <v>0.15921810816195514</v>
      </c>
      <c r="Q57" s="139">
        <v>0.82889914186316171</v>
      </c>
      <c r="R57" s="139"/>
      <c r="S57" s="139">
        <v>0.54506132201838231</v>
      </c>
      <c r="T57" s="139">
        <v>9.5611474415565501E-2</v>
      </c>
      <c r="U57" s="139">
        <v>0.18967876035289097</v>
      </c>
      <c r="V57" s="139"/>
      <c r="W57" s="139">
        <v>1.0889071976649713</v>
      </c>
      <c r="X57" s="139"/>
      <c r="Y57" s="139"/>
      <c r="Z57" s="139">
        <v>0.11777751430058227</v>
      </c>
      <c r="AA57" s="139"/>
      <c r="AB57" s="139"/>
      <c r="AC57" s="139">
        <v>99.672241384859461</v>
      </c>
    </row>
    <row r="58" spans="1:29">
      <c r="A58" s="140" t="s">
        <v>171</v>
      </c>
      <c r="B58" s="139">
        <v>29.446711096327615</v>
      </c>
      <c r="C58" s="139"/>
      <c r="D58" s="139">
        <v>0.86524005842670093</v>
      </c>
      <c r="E58" s="139">
        <v>6.3074608040200992</v>
      </c>
      <c r="F58" s="139">
        <v>0.48639454312459401</v>
      </c>
      <c r="G58" s="139"/>
      <c r="H58" s="139">
        <v>2.6976705681144439</v>
      </c>
      <c r="I58" s="139">
        <v>13.296103196327206</v>
      </c>
      <c r="J58" s="139">
        <v>27.838213965975484</v>
      </c>
      <c r="K58" s="139">
        <v>3.1573958896683556</v>
      </c>
      <c r="L58" s="139">
        <v>10.666932481640597</v>
      </c>
      <c r="M58" s="139">
        <v>1.8581862165806444</v>
      </c>
      <c r="N58" s="139"/>
      <c r="O58" s="139">
        <v>1.1007637360076412</v>
      </c>
      <c r="P58" s="139">
        <v>0.11624330905629468</v>
      </c>
      <c r="Q58" s="139">
        <v>0.66733405488983355</v>
      </c>
      <c r="R58" s="139"/>
      <c r="S58" s="139">
        <v>0.37092216634586356</v>
      </c>
      <c r="T58" s="139">
        <v>0.10289616811240873</v>
      </c>
      <c r="U58" s="139">
        <v>0.11092664797122527</v>
      </c>
      <c r="V58" s="139"/>
      <c r="W58" s="139">
        <v>0.80201462100923748</v>
      </c>
      <c r="X58" s="139"/>
      <c r="Y58" s="139"/>
      <c r="Z58" s="139">
        <v>0.10066787597592004</v>
      </c>
      <c r="AA58" s="139"/>
      <c r="AB58" s="139"/>
      <c r="AC58" s="139">
        <v>99.992077399574171</v>
      </c>
    </row>
    <row r="59" spans="1:29">
      <c r="A59" s="140" t="s">
        <v>172</v>
      </c>
      <c r="B59" s="139">
        <v>29.325855405701414</v>
      </c>
      <c r="C59" s="139"/>
      <c r="D59" s="139">
        <v>0.88138829659153717</v>
      </c>
      <c r="E59" s="139">
        <v>6.3931281407035172</v>
      </c>
      <c r="F59" s="139">
        <v>0.49473358415791507</v>
      </c>
      <c r="G59" s="139"/>
      <c r="H59" s="139">
        <v>2.694431912514998</v>
      </c>
      <c r="I59" s="139">
        <v>13.286651954155221</v>
      </c>
      <c r="J59" s="139">
        <v>27.444988813446244</v>
      </c>
      <c r="K59" s="139">
        <v>3.1419951232386203</v>
      </c>
      <c r="L59" s="139">
        <v>10.6882676189971</v>
      </c>
      <c r="M59" s="139">
        <v>1.93718513558031</v>
      </c>
      <c r="N59" s="139">
        <v>0.16816718509659837</v>
      </c>
      <c r="O59" s="139">
        <v>1.2140204997760542</v>
      </c>
      <c r="P59" s="139">
        <v>0.13761329112522966</v>
      </c>
      <c r="Q59" s="139">
        <v>0.7005836814843448</v>
      </c>
      <c r="R59" s="139"/>
      <c r="S59" s="139">
        <v>0.48834666754753037</v>
      </c>
      <c r="T59" s="139">
        <v>9.6718638639673712E-2</v>
      </c>
      <c r="U59" s="139">
        <v>0.17086188394311244</v>
      </c>
      <c r="V59" s="139"/>
      <c r="W59" s="139">
        <v>0.85225650508029138</v>
      </c>
      <c r="X59" s="139"/>
      <c r="Y59" s="139"/>
      <c r="Z59" s="139">
        <v>0.10167259727193276</v>
      </c>
      <c r="AA59" s="139"/>
      <c r="AB59" s="139"/>
      <c r="AC59" s="139">
        <v>100.21886693505164</v>
      </c>
    </row>
    <row r="60" spans="1:29">
      <c r="A60" s="140" t="s">
        <v>176</v>
      </c>
      <c r="B60" s="139">
        <v>29.067699999999999</v>
      </c>
      <c r="C60" s="139"/>
      <c r="D60" s="139">
        <v>0.9758</v>
      </c>
      <c r="E60" s="139">
        <v>6.6855000000000002</v>
      </c>
      <c r="F60" s="139">
        <v>0.4678104194671131</v>
      </c>
      <c r="G60" s="139"/>
      <c r="H60" s="139">
        <v>2.6297000000000001</v>
      </c>
      <c r="I60" s="139">
        <v>13.270200000000001</v>
      </c>
      <c r="J60" s="139">
        <v>27.269300000000001</v>
      </c>
      <c r="K60" s="139">
        <v>3.0617999999999999</v>
      </c>
      <c r="L60" s="139">
        <v>10.660766105354623</v>
      </c>
      <c r="M60" s="139">
        <v>1.9057856035998884</v>
      </c>
      <c r="N60" s="139"/>
      <c r="O60" s="139">
        <v>1.131916398354009</v>
      </c>
      <c r="P60" s="139">
        <v>0.15790000000000001</v>
      </c>
      <c r="Q60" s="139">
        <v>0.79700000000000004</v>
      </c>
      <c r="R60" s="139"/>
      <c r="S60" s="139">
        <v>0.53687354312041824</v>
      </c>
      <c r="T60" s="139"/>
      <c r="U60" s="139">
        <v>0.2097</v>
      </c>
      <c r="V60" s="139"/>
      <c r="W60" s="139">
        <v>0.79910000000000003</v>
      </c>
      <c r="X60" s="139"/>
      <c r="Y60" s="139"/>
      <c r="Z60" s="139">
        <v>0.10419755206223159</v>
      </c>
      <c r="AA60" s="139"/>
      <c r="AB60" s="139"/>
      <c r="AC60" s="139">
        <v>99.731049621958292</v>
      </c>
    </row>
    <row r="61" spans="1:29">
      <c r="A61" s="140" t="s">
        <v>179</v>
      </c>
      <c r="B61" s="139">
        <v>28.8492</v>
      </c>
      <c r="C61" s="139"/>
      <c r="D61" s="139">
        <v>0.87080000000000002</v>
      </c>
      <c r="E61" s="139">
        <v>6.2445000000000004</v>
      </c>
      <c r="F61" s="139">
        <v>0.5114730138071758</v>
      </c>
      <c r="G61" s="139"/>
      <c r="H61" s="139">
        <v>2.6882999999999999</v>
      </c>
      <c r="I61" s="139">
        <v>13.413399999999999</v>
      </c>
      <c r="J61" s="139">
        <v>27.8218</v>
      </c>
      <c r="K61" s="139">
        <v>3.1297999999999999</v>
      </c>
      <c r="L61" s="139">
        <v>10.564340442250648</v>
      </c>
      <c r="M61" s="139">
        <v>1.8324374879276364</v>
      </c>
      <c r="N61" s="139"/>
      <c r="O61" s="139">
        <v>1.0990998270481378</v>
      </c>
      <c r="P61" s="139"/>
      <c r="Q61" s="139">
        <v>0.71150000000000002</v>
      </c>
      <c r="R61" s="139"/>
      <c r="S61" s="139">
        <v>0.45898838676732734</v>
      </c>
      <c r="T61" s="139">
        <v>0.10323037339051325</v>
      </c>
      <c r="U61" s="139">
        <v>0.17380000000000001</v>
      </c>
      <c r="V61" s="139"/>
      <c r="W61" s="139">
        <v>0.78439999999999999</v>
      </c>
      <c r="X61" s="139">
        <v>7.0699999999999999E-2</v>
      </c>
      <c r="Y61" s="139"/>
      <c r="Z61" s="139">
        <v>9.8781454710939645E-2</v>
      </c>
      <c r="AA61" s="139">
        <v>0.08</v>
      </c>
      <c r="AB61" s="139"/>
      <c r="AC61" s="139">
        <v>99.506550985902393</v>
      </c>
    </row>
    <row r="62" spans="1:29">
      <c r="A62" s="140" t="s">
        <v>181</v>
      </c>
      <c r="B62" s="139">
        <v>28.0322</v>
      </c>
      <c r="C62" s="139"/>
      <c r="D62" s="139">
        <v>0.97099999999999997</v>
      </c>
      <c r="E62" s="139">
        <v>6.7454999999999998</v>
      </c>
      <c r="F62" s="139">
        <v>0.55613800373011824</v>
      </c>
      <c r="G62" s="139">
        <v>7.1300000000000002E-2</v>
      </c>
      <c r="H62" s="139">
        <v>2.7511000000000001</v>
      </c>
      <c r="I62" s="139">
        <v>13.168900000000001</v>
      </c>
      <c r="J62" s="139">
        <v>27.298500000000001</v>
      </c>
      <c r="K62" s="139">
        <v>3.0874000000000001</v>
      </c>
      <c r="L62" s="139">
        <v>10.406432691652224</v>
      </c>
      <c r="M62" s="139">
        <v>1.8532856131743718</v>
      </c>
      <c r="N62" s="139"/>
      <c r="O62" s="139">
        <v>1.1685326388832447</v>
      </c>
      <c r="P62" s="139">
        <v>0.15529999999999999</v>
      </c>
      <c r="Q62" s="139">
        <v>0.75890000000000002</v>
      </c>
      <c r="R62" s="139"/>
      <c r="S62" s="139">
        <v>0.38059233265251197</v>
      </c>
      <c r="T62" s="139"/>
      <c r="U62" s="139">
        <v>0.114</v>
      </c>
      <c r="V62" s="139"/>
      <c r="W62" s="139">
        <v>0.91190000000000004</v>
      </c>
      <c r="X62" s="139"/>
      <c r="Y62" s="139"/>
      <c r="Z62" s="139">
        <v>0.10697458400010637</v>
      </c>
      <c r="AA62" s="139"/>
      <c r="AB62" s="139"/>
      <c r="AC62" s="139">
        <v>98.537955864092609</v>
      </c>
    </row>
    <row r="63" spans="1:29">
      <c r="A63" s="140" t="s">
        <v>177</v>
      </c>
      <c r="B63" s="139">
        <v>29.241199999999999</v>
      </c>
      <c r="C63" s="139"/>
      <c r="D63" s="139">
        <v>1.0228999999999999</v>
      </c>
      <c r="E63" s="139">
        <v>7.2393999999999998</v>
      </c>
      <c r="F63" s="139">
        <v>0.48477160143519377</v>
      </c>
      <c r="G63" s="139"/>
      <c r="H63" s="139">
        <v>2.827</v>
      </c>
      <c r="I63" s="139">
        <v>13.3794</v>
      </c>
      <c r="J63" s="139">
        <v>27.054400000000001</v>
      </c>
      <c r="K63" s="139">
        <v>3.0644999999999998</v>
      </c>
      <c r="L63" s="139">
        <v>10.56533471348668</v>
      </c>
      <c r="M63" s="139">
        <v>1.9976942128826878</v>
      </c>
      <c r="N63" s="139">
        <v>0.15689568818946323</v>
      </c>
      <c r="O63" s="139">
        <v>1.2695973434944892</v>
      </c>
      <c r="P63" s="139">
        <v>0.10920000000000001</v>
      </c>
      <c r="Q63" s="139">
        <v>0.66359999999999997</v>
      </c>
      <c r="R63" s="139"/>
      <c r="S63" s="139">
        <v>0.43350995529753361</v>
      </c>
      <c r="T63" s="139"/>
      <c r="U63" s="139">
        <v>0.16839999999999999</v>
      </c>
      <c r="V63" s="139"/>
      <c r="W63" s="139">
        <v>0.88759999999999994</v>
      </c>
      <c r="X63" s="139"/>
      <c r="Y63" s="139"/>
      <c r="Z63" s="139">
        <v>0.10524291529991353</v>
      </c>
      <c r="AA63" s="139"/>
      <c r="AB63" s="139"/>
      <c r="AC63" s="139">
        <v>100.67064643008598</v>
      </c>
    </row>
    <row r="64" spans="1:29">
      <c r="A64" s="140" t="s">
        <v>208</v>
      </c>
      <c r="B64" s="139">
        <v>28.889600000000002</v>
      </c>
      <c r="C64" s="139"/>
      <c r="D64" s="139">
        <v>1.2786999999999999</v>
      </c>
      <c r="E64" s="139">
        <v>9.4512999999999998</v>
      </c>
      <c r="F64" s="139">
        <v>0.74569652489302707</v>
      </c>
      <c r="G64" s="139"/>
      <c r="H64" s="139">
        <v>3.3342999999999998</v>
      </c>
      <c r="I64" s="139">
        <v>12.2888</v>
      </c>
      <c r="J64" s="139">
        <v>25.3583</v>
      </c>
      <c r="K64" s="139">
        <v>2.8904999999999998</v>
      </c>
      <c r="L64" s="139">
        <v>10.127543072822972</v>
      </c>
      <c r="M64" s="139">
        <v>1.9049741401563909</v>
      </c>
      <c r="N64" s="139"/>
      <c r="O64" s="139">
        <v>1.2512516308944774</v>
      </c>
      <c r="P64" s="139">
        <v>0.1535</v>
      </c>
      <c r="Q64" s="139">
        <v>0.85229999999999995</v>
      </c>
      <c r="R64" s="139"/>
      <c r="S64" s="139">
        <v>0.53016545841428298</v>
      </c>
      <c r="T64" s="139">
        <v>0.13106242953880928</v>
      </c>
      <c r="U64" s="139">
        <v>0.1424</v>
      </c>
      <c r="V64" s="139"/>
      <c r="W64" s="139">
        <v>1.147</v>
      </c>
      <c r="X64" s="139"/>
      <c r="Y64" s="139"/>
      <c r="Z64" s="139">
        <v>0.15023081578984718</v>
      </c>
      <c r="AA64" s="139"/>
      <c r="AB64" s="139"/>
      <c r="AC64" s="139">
        <v>100.62762407250983</v>
      </c>
    </row>
    <row r="65" spans="1:29">
      <c r="A65" s="140" t="s">
        <v>209</v>
      </c>
      <c r="B65" s="139">
        <v>29.8291</v>
      </c>
      <c r="C65" s="139"/>
      <c r="D65" s="139">
        <v>0.94520000000000004</v>
      </c>
      <c r="E65" s="139">
        <v>7.0410000000000004</v>
      </c>
      <c r="F65" s="139">
        <v>0.54285179301753783</v>
      </c>
      <c r="G65" s="139"/>
      <c r="H65" s="139">
        <v>2.9199000000000002</v>
      </c>
      <c r="I65" s="139">
        <v>13.1365</v>
      </c>
      <c r="J65" s="139">
        <v>27.337399999999999</v>
      </c>
      <c r="K65" s="139">
        <v>3.1655000000000002</v>
      </c>
      <c r="L65" s="139">
        <v>10.757363996237506</v>
      </c>
      <c r="M65" s="139">
        <v>1.8912837202697861</v>
      </c>
      <c r="N65" s="139"/>
      <c r="O65" s="139">
        <v>1.1716728265773912</v>
      </c>
      <c r="P65" s="139">
        <v>0.1338</v>
      </c>
      <c r="Q65" s="139">
        <v>0.79920000000000002</v>
      </c>
      <c r="R65" s="139"/>
      <c r="S65" s="139">
        <v>0.49375698550111052</v>
      </c>
      <c r="T65" s="139"/>
      <c r="U65" s="139">
        <v>0.18279999999999999</v>
      </c>
      <c r="V65" s="139"/>
      <c r="W65" s="139">
        <v>0.90310000000000001</v>
      </c>
      <c r="X65" s="139"/>
      <c r="Y65" s="139"/>
      <c r="Z65" s="139">
        <v>0.10392942360036637</v>
      </c>
      <c r="AA65" s="139"/>
      <c r="AB65" s="139"/>
      <c r="AC65" s="139">
        <v>101.35435874520367</v>
      </c>
    </row>
    <row r="66" spans="1:29">
      <c r="A66" s="141" t="s">
        <v>210</v>
      </c>
      <c r="B66" s="142">
        <v>29.913900000000002</v>
      </c>
      <c r="C66" s="142"/>
      <c r="D66" s="142">
        <v>0.90339999999999998</v>
      </c>
      <c r="E66" s="142">
        <v>7.1172000000000004</v>
      </c>
      <c r="F66" s="142">
        <v>0.54840885071514411</v>
      </c>
      <c r="G66" s="142"/>
      <c r="H66" s="142">
        <v>2.9007999999999998</v>
      </c>
      <c r="I66" s="142">
        <v>12.9201</v>
      </c>
      <c r="J66" s="142">
        <v>27.278500000000001</v>
      </c>
      <c r="K66" s="142">
        <v>3.2033</v>
      </c>
      <c r="L66" s="142">
        <v>10.698260066171143</v>
      </c>
      <c r="M66" s="142">
        <v>1.9016200074206735</v>
      </c>
      <c r="N66" s="142"/>
      <c r="O66" s="142">
        <v>1.2128814263845842</v>
      </c>
      <c r="P66" s="142">
        <v>0.1469</v>
      </c>
      <c r="Q66" s="142">
        <v>0.8236</v>
      </c>
      <c r="R66" s="142"/>
      <c r="S66" s="142">
        <v>0.61798190636910455</v>
      </c>
      <c r="T66" s="142">
        <v>0.13713309000451795</v>
      </c>
      <c r="U66" s="142">
        <v>0.1366</v>
      </c>
      <c r="V66" s="142"/>
      <c r="W66" s="142">
        <v>0.97430000000000005</v>
      </c>
      <c r="X66" s="142">
        <v>6.2899999999999998E-2</v>
      </c>
      <c r="Y66" s="142"/>
      <c r="Z66" s="142">
        <v>0.11167242609310776</v>
      </c>
      <c r="AA66" s="142"/>
      <c r="AB66" s="142"/>
      <c r="AC66" s="142">
        <v>101.60945777315827</v>
      </c>
    </row>
    <row r="67" spans="1:29" ht="13.5">
      <c r="A67" s="138" t="s">
        <v>193</v>
      </c>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row>
    <row r="68" spans="1:29">
      <c r="A68" s="140" t="s">
        <v>133</v>
      </c>
      <c r="B68" s="139">
        <v>29.720681830203649</v>
      </c>
      <c r="C68" s="139"/>
      <c r="D68" s="139">
        <v>0.59290220397108362</v>
      </c>
      <c r="E68" s="139">
        <v>5.2334849246231139</v>
      </c>
      <c r="F68" s="139">
        <v>0.52832285602123952</v>
      </c>
      <c r="G68" s="139"/>
      <c r="H68" s="139">
        <v>2.5869085466133948</v>
      </c>
      <c r="I68" s="139">
        <v>13.467541551168365</v>
      </c>
      <c r="J68" s="139">
        <v>27.06908898668933</v>
      </c>
      <c r="K68" s="139">
        <v>3.085525646329589</v>
      </c>
      <c r="L68" s="139">
        <v>10.981392690673722</v>
      </c>
      <c r="M68" s="139">
        <v>1.9845374055931051</v>
      </c>
      <c r="N68" s="139">
        <v>0.20426508774980381</v>
      </c>
      <c r="O68" s="139">
        <v>1.266796566644901</v>
      </c>
      <c r="P68" s="139">
        <v>0.16203612777544107</v>
      </c>
      <c r="Q68" s="139">
        <v>0.66194855199072278</v>
      </c>
      <c r="R68" s="139"/>
      <c r="S68" s="139">
        <v>0.49071853080537664</v>
      </c>
      <c r="T68" s="139"/>
      <c r="U68" s="139">
        <v>0.18480031091331872</v>
      </c>
      <c r="V68" s="139">
        <v>0.20489774998034369</v>
      </c>
      <c r="W68" s="139">
        <v>0.81357596365058804</v>
      </c>
      <c r="X68" s="139">
        <v>9.2388776469635545E-2</v>
      </c>
      <c r="Y68" s="139"/>
      <c r="Z68" s="139">
        <v>8.7367950368189132E-2</v>
      </c>
      <c r="AA68" s="139"/>
      <c r="AB68" s="139"/>
      <c r="AC68" s="139">
        <v>99.419182258234912</v>
      </c>
    </row>
    <row r="69" spans="1:29">
      <c r="A69" s="140" t="s">
        <v>195</v>
      </c>
      <c r="B69" s="139">
        <v>29.907458806625961</v>
      </c>
      <c r="C69" s="139"/>
      <c r="D69" s="139">
        <v>0.37119125835657457</v>
      </c>
      <c r="E69" s="139">
        <v>4.5446638190954767</v>
      </c>
      <c r="F69" s="139">
        <v>0.15003190763835486</v>
      </c>
      <c r="G69" s="139"/>
      <c r="H69" s="139">
        <v>2.1027943076082241</v>
      </c>
      <c r="I69" s="139">
        <v>13.342282683395377</v>
      </c>
      <c r="J69" s="139">
        <v>27.762221502587881</v>
      </c>
      <c r="K69" s="139">
        <v>3.2129102802871703</v>
      </c>
      <c r="L69" s="139">
        <v>12.045670494036704</v>
      </c>
      <c r="M69" s="139">
        <v>1.9821550937830537</v>
      </c>
      <c r="N69" s="139"/>
      <c r="O69" s="139">
        <v>1.1648620702972428</v>
      </c>
      <c r="P69" s="139">
        <v>8.2544491178358742E-2</v>
      </c>
      <c r="Q69" s="139">
        <v>0.58303922690374943</v>
      </c>
      <c r="R69" s="139"/>
      <c r="S69" s="139">
        <v>0.46419487551421668</v>
      </c>
      <c r="T69" s="139"/>
      <c r="U69" s="139"/>
      <c r="V69" s="139"/>
      <c r="W69" s="139">
        <v>0.79088147624349281</v>
      </c>
      <c r="X69" s="139">
        <v>9.2913712699576642E-2</v>
      </c>
      <c r="Y69" s="139"/>
      <c r="Z69" s="139">
        <v>6.1728711208923565E-2</v>
      </c>
      <c r="AA69" s="139"/>
      <c r="AB69" s="139"/>
      <c r="AC69" s="139">
        <v>98.66154471746033</v>
      </c>
    </row>
    <row r="70" spans="1:29">
      <c r="A70" s="140" t="s">
        <v>219</v>
      </c>
      <c r="B70" s="139">
        <v>30.026210626428878</v>
      </c>
      <c r="C70" s="139"/>
      <c r="D70" s="139">
        <v>0.44844093822619679</v>
      </c>
      <c r="E70" s="139">
        <v>5.6911899497487433</v>
      </c>
      <c r="F70" s="139">
        <v>0.2888250056945344</v>
      </c>
      <c r="G70" s="139"/>
      <c r="H70" s="139">
        <v>3.0355271202486387</v>
      </c>
      <c r="I70" s="139">
        <v>12.357319685902514</v>
      </c>
      <c r="J70" s="139">
        <v>26.192308017604073</v>
      </c>
      <c r="K70" s="139">
        <v>3.0203410070223362</v>
      </c>
      <c r="L70" s="139">
        <v>11.366971429712828</v>
      </c>
      <c r="M70" s="139">
        <v>2.1664072316236154</v>
      </c>
      <c r="N70" s="139"/>
      <c r="O70" s="139">
        <v>1.4881094811806959</v>
      </c>
      <c r="P70" s="139">
        <v>0.1575742633874217</v>
      </c>
      <c r="Q70" s="139">
        <v>0.79260553536915335</v>
      </c>
      <c r="R70" s="139"/>
      <c r="S70" s="139">
        <v>0.46036642933307986</v>
      </c>
      <c r="T70" s="139">
        <v>9.3528382284508452E-2</v>
      </c>
      <c r="U70" s="139">
        <v>0.16366036334183914</v>
      </c>
      <c r="V70" s="139"/>
      <c r="W70" s="139">
        <v>1.0106897190543533</v>
      </c>
      <c r="X70" s="139">
        <v>0.12506605678346969</v>
      </c>
      <c r="Y70" s="139"/>
      <c r="Z70" s="139">
        <v>8.3856876917756645E-2</v>
      </c>
      <c r="AA70" s="139"/>
      <c r="AB70" s="139"/>
      <c r="AC70" s="139">
        <v>98.968998119864608</v>
      </c>
    </row>
    <row r="71" spans="1:29">
      <c r="A71" s="140" t="s">
        <v>220</v>
      </c>
      <c r="B71" s="139">
        <v>29.835459671784815</v>
      </c>
      <c r="C71" s="139"/>
      <c r="D71" s="139">
        <v>0.44320367179435805</v>
      </c>
      <c r="E71" s="139">
        <v>5.6158537688442207</v>
      </c>
      <c r="F71" s="139">
        <v>0.29585039092359894</v>
      </c>
      <c r="G71" s="139"/>
      <c r="H71" s="139">
        <v>3.0338430193369272</v>
      </c>
      <c r="I71" s="139">
        <v>12.283743560133276</v>
      </c>
      <c r="J71" s="139">
        <v>26.259219620586872</v>
      </c>
      <c r="K71" s="139">
        <v>3.2020461737359613</v>
      </c>
      <c r="L71" s="139">
        <v>11.521241881241016</v>
      </c>
      <c r="M71" s="139">
        <v>2.240991234709206</v>
      </c>
      <c r="N71" s="139"/>
      <c r="O71" s="139">
        <v>1.4008901528025055</v>
      </c>
      <c r="P71" s="139">
        <v>0.20313224713877753</v>
      </c>
      <c r="Q71" s="139">
        <v>0.94819973869346719</v>
      </c>
      <c r="R71" s="139"/>
      <c r="S71" s="139">
        <v>0.42250423342989601</v>
      </c>
      <c r="T71" s="139"/>
      <c r="U71" s="139">
        <v>0.14344964423504</v>
      </c>
      <c r="V71" s="139"/>
      <c r="W71" s="139">
        <v>0.98970802314968043</v>
      </c>
      <c r="X71" s="139">
        <v>0.1237537162086169</v>
      </c>
      <c r="Y71" s="139"/>
      <c r="Z71" s="139">
        <v>8.2575401233106374E-2</v>
      </c>
      <c r="AA71" s="139"/>
      <c r="AB71" s="139"/>
      <c r="AC71" s="139">
        <v>99.045666149981301</v>
      </c>
    </row>
    <row r="72" spans="1:29">
      <c r="A72" s="140" t="s">
        <v>221</v>
      </c>
      <c r="B72" s="139">
        <v>29.808109351082177</v>
      </c>
      <c r="C72" s="139"/>
      <c r="D72" s="139">
        <v>0.42574611702156201</v>
      </c>
      <c r="E72" s="139">
        <v>5.5933341708542716</v>
      </c>
      <c r="F72" s="139">
        <v>0.3018268775577832</v>
      </c>
      <c r="G72" s="139"/>
      <c r="H72" s="139">
        <v>3.0442067172551539</v>
      </c>
      <c r="I72" s="139">
        <v>12.269147970956292</v>
      </c>
      <c r="J72" s="139">
        <v>26.285386836753354</v>
      </c>
      <c r="K72" s="139">
        <v>3.1008070269730483</v>
      </c>
      <c r="L72" s="139">
        <v>11.72947571366892</v>
      </c>
      <c r="M72" s="139">
        <v>2.1904747271749656</v>
      </c>
      <c r="N72" s="139"/>
      <c r="O72" s="139">
        <v>1.4447649522785118</v>
      </c>
      <c r="P72" s="139">
        <v>0.22203646204591232</v>
      </c>
      <c r="Q72" s="139">
        <v>0.8299528272129878</v>
      </c>
      <c r="R72" s="139"/>
      <c r="S72" s="139">
        <v>0.49081758588485153</v>
      </c>
      <c r="T72" s="139">
        <v>0.16100846621397699</v>
      </c>
      <c r="U72" s="139">
        <v>0.18015416858991662</v>
      </c>
      <c r="V72" s="139"/>
      <c r="W72" s="139">
        <v>0.99955657428860856</v>
      </c>
      <c r="X72" s="139">
        <v>0.11574843870201498</v>
      </c>
      <c r="Y72" s="139"/>
      <c r="Z72" s="139">
        <v>7.9450535713984236E-2</v>
      </c>
      <c r="AA72" s="139"/>
      <c r="AB72" s="139"/>
      <c r="AC72" s="139">
        <v>99.272005520228305</v>
      </c>
    </row>
    <row r="73" spans="1:29">
      <c r="A73" s="140" t="s">
        <v>222</v>
      </c>
      <c r="B73" s="139">
        <v>29.779823976680298</v>
      </c>
      <c r="C73" s="139"/>
      <c r="D73" s="139">
        <v>0.39279498238790955</v>
      </c>
      <c r="E73" s="139">
        <v>5.0956974874371861</v>
      </c>
      <c r="F73" s="139">
        <v>0.20408589917198533</v>
      </c>
      <c r="G73" s="139"/>
      <c r="H73" s="139">
        <v>2.6393747673244183</v>
      </c>
      <c r="I73" s="139">
        <v>12.808825862574206</v>
      </c>
      <c r="J73" s="139">
        <v>26.471544475051914</v>
      </c>
      <c r="K73" s="139">
        <v>3.2296242903659529</v>
      </c>
      <c r="L73" s="139">
        <v>11.728348677638982</v>
      </c>
      <c r="M73" s="139">
        <v>2.1483794373984288</v>
      </c>
      <c r="N73" s="139"/>
      <c r="O73" s="139">
        <v>1.3690985522677106</v>
      </c>
      <c r="P73" s="139">
        <v>0.14947245699864961</v>
      </c>
      <c r="Q73" s="139">
        <v>0.80232285581754914</v>
      </c>
      <c r="R73" s="139"/>
      <c r="S73" s="139">
        <v>0.48524797249100898</v>
      </c>
      <c r="T73" s="139">
        <v>0.12699182128842679</v>
      </c>
      <c r="U73" s="139">
        <v>0.14484348693206064</v>
      </c>
      <c r="V73" s="139"/>
      <c r="W73" s="139">
        <v>0.89307803588802281</v>
      </c>
      <c r="X73" s="139">
        <v>0.17874078629494827</v>
      </c>
      <c r="Y73" s="139"/>
      <c r="Z73" s="139">
        <v>6.7822217180782421E-2</v>
      </c>
      <c r="AA73" s="139"/>
      <c r="AB73" s="139"/>
      <c r="AC73" s="139">
        <v>98.716118041190441</v>
      </c>
    </row>
    <row r="74" spans="1:29">
      <c r="A74" s="140" t="s">
        <v>134</v>
      </c>
      <c r="B74" s="139">
        <v>29.45582786989516</v>
      </c>
      <c r="C74" s="139"/>
      <c r="D74" s="139">
        <v>0.6422197962042322</v>
      </c>
      <c r="E74" s="139">
        <v>6.0545216080401998</v>
      </c>
      <c r="F74" s="139">
        <v>0.57325491464334599</v>
      </c>
      <c r="G74" s="139"/>
      <c r="H74" s="139">
        <v>2.6273269684944793</v>
      </c>
      <c r="I74" s="139">
        <v>13.140217518477916</v>
      </c>
      <c r="J74" s="139">
        <v>27.101708393143443</v>
      </c>
      <c r="K74" s="139">
        <v>3.1277882146716545</v>
      </c>
      <c r="L74" s="139">
        <v>11.098950878483331</v>
      </c>
      <c r="M74" s="139">
        <v>1.8955683376330417</v>
      </c>
      <c r="N74" s="139"/>
      <c r="O74" s="139">
        <v>1.2032358161752885</v>
      </c>
      <c r="P74" s="139">
        <v>0.16050970048480281</v>
      </c>
      <c r="Q74" s="139">
        <v>0.80220577966756856</v>
      </c>
      <c r="R74" s="139"/>
      <c r="S74" s="139">
        <v>0.53324494119737154</v>
      </c>
      <c r="T74" s="139">
        <v>0.11494836674290976</v>
      </c>
      <c r="U74" s="139">
        <v>0.14310118356078483</v>
      </c>
      <c r="V74" s="139"/>
      <c r="W74" s="139">
        <v>0.93803881282660795</v>
      </c>
      <c r="X74" s="139">
        <v>9.8294309056473031E-2</v>
      </c>
      <c r="Y74" s="139"/>
      <c r="Z74" s="139">
        <v>0.10730557324105414</v>
      </c>
      <c r="AA74" s="139">
        <v>2.99831279157938E-2</v>
      </c>
      <c r="AB74" s="139"/>
      <c r="AC74" s="139">
        <v>99.848252110555464</v>
      </c>
    </row>
    <row r="75" spans="1:29">
      <c r="A75" s="140" t="s">
        <v>135</v>
      </c>
      <c r="B75" s="139">
        <v>29.324686588577372</v>
      </c>
      <c r="C75" s="139"/>
      <c r="D75" s="139">
        <v>0.66622393401682678</v>
      </c>
      <c r="E75" s="139">
        <v>5.9529512562814064</v>
      </c>
      <c r="F75" s="139">
        <v>0.4411015555775652</v>
      </c>
      <c r="G75" s="139"/>
      <c r="H75" s="139">
        <v>2.3894801012711739</v>
      </c>
      <c r="I75" s="139">
        <v>13.137944434917568</v>
      </c>
      <c r="J75" s="139">
        <v>26.696295770070911</v>
      </c>
      <c r="K75" s="139">
        <v>3.1655141231351931</v>
      </c>
      <c r="L75" s="139">
        <v>11.329697741700986</v>
      </c>
      <c r="M75" s="139">
        <v>2.0029153522738303</v>
      </c>
      <c r="N75" s="139"/>
      <c r="O75" s="139">
        <v>1.2136108739052585</v>
      </c>
      <c r="P75" s="139">
        <v>0.19197758616872906</v>
      </c>
      <c r="Q75" s="139">
        <v>0.69180297023579429</v>
      </c>
      <c r="R75" s="139"/>
      <c r="S75" s="139">
        <v>0.46629580319237807</v>
      </c>
      <c r="T75" s="139"/>
      <c r="U75" s="139">
        <v>0.16784189143290104</v>
      </c>
      <c r="V75" s="139"/>
      <c r="W75" s="139">
        <v>0.95930597398168471</v>
      </c>
      <c r="X75" s="139">
        <v>5.3937197626449149E-2</v>
      </c>
      <c r="Y75" s="139"/>
      <c r="Z75" s="139">
        <v>8.7773306542845528E-2</v>
      </c>
      <c r="AA75" s="139">
        <v>2.2733109280417427E-2</v>
      </c>
      <c r="AB75" s="139"/>
      <c r="AC75" s="139">
        <v>98.962089570189306</v>
      </c>
    </row>
    <row r="76" spans="1:29">
      <c r="A76" s="140" t="s">
        <v>223</v>
      </c>
      <c r="B76" s="139">
        <v>29.143052407500853</v>
      </c>
      <c r="C76" s="139"/>
      <c r="D76" s="139">
        <v>0.65945913154236824</v>
      </c>
      <c r="E76" s="139">
        <v>5.7636241206030148</v>
      </c>
      <c r="F76" s="139">
        <v>0.64186225041940792</v>
      </c>
      <c r="G76" s="139"/>
      <c r="H76" s="139">
        <v>2.7753983025011451</v>
      </c>
      <c r="I76" s="139">
        <v>12.969138071567338</v>
      </c>
      <c r="J76" s="139">
        <v>26.737637581913852</v>
      </c>
      <c r="K76" s="139">
        <v>3.0916143214297174</v>
      </c>
      <c r="L76" s="139">
        <v>10.89165782451486</v>
      </c>
      <c r="M76" s="139">
        <v>2.0407155702146365</v>
      </c>
      <c r="N76" s="139">
        <v>0.18443145684223822</v>
      </c>
      <c r="O76" s="139">
        <v>1.1931787475455105</v>
      </c>
      <c r="P76" s="139">
        <v>0.16050970048480281</v>
      </c>
      <c r="Q76" s="139">
        <v>0.74062372477773475</v>
      </c>
      <c r="R76" s="139"/>
      <c r="S76" s="139">
        <v>0.42967715712483284</v>
      </c>
      <c r="T76" s="139">
        <v>0.10070308561237229</v>
      </c>
      <c r="U76" s="139">
        <v>0.17028111615268718</v>
      </c>
      <c r="V76" s="139"/>
      <c r="W76" s="139">
        <v>0.92133909567799044</v>
      </c>
      <c r="X76" s="139"/>
      <c r="Y76" s="139"/>
      <c r="Z76" s="139">
        <v>9.8967097740810084E-2</v>
      </c>
      <c r="AA76" s="139">
        <v>1.8063605752547902E-2</v>
      </c>
      <c r="AB76" s="139"/>
      <c r="AC76" s="139">
        <v>98.731934369918719</v>
      </c>
    </row>
    <row r="77" spans="1:29">
      <c r="A77" s="140" t="s">
        <v>196</v>
      </c>
      <c r="B77" s="139">
        <v>28.924016078454915</v>
      </c>
      <c r="C77" s="139"/>
      <c r="D77" s="139">
        <v>0.65313076793722968</v>
      </c>
      <c r="E77" s="139">
        <v>5.6583391959798988</v>
      </c>
      <c r="F77" s="139">
        <v>0.60021967224697803</v>
      </c>
      <c r="G77" s="139"/>
      <c r="H77" s="139">
        <v>2.6924887191553308</v>
      </c>
      <c r="I77" s="139">
        <v>13.139260430663031</v>
      </c>
      <c r="J77" s="139">
        <v>26.997517468498803</v>
      </c>
      <c r="K77" s="139">
        <v>3.0433824637738009</v>
      </c>
      <c r="L77" s="139">
        <v>10.794295236427894</v>
      </c>
      <c r="M77" s="139">
        <v>2.0123937183264897</v>
      </c>
      <c r="N77" s="139"/>
      <c r="O77" s="139">
        <v>1.2135988975689778</v>
      </c>
      <c r="P77" s="139">
        <v>0.12364061054169524</v>
      </c>
      <c r="Q77" s="139">
        <v>0.78183452957093136</v>
      </c>
      <c r="R77" s="139"/>
      <c r="S77" s="139">
        <v>0.42217549136222948</v>
      </c>
      <c r="T77" s="139"/>
      <c r="U77" s="139">
        <v>0.13636427719185179</v>
      </c>
      <c r="V77" s="139"/>
      <c r="W77" s="139">
        <v>0.89008065075878384</v>
      </c>
      <c r="X77" s="139"/>
      <c r="Y77" s="139"/>
      <c r="Z77" s="139">
        <v>9.9600453174139222E-2</v>
      </c>
      <c r="AA77" s="139"/>
      <c r="AB77" s="139"/>
      <c r="AC77" s="139">
        <v>98.182338661632969</v>
      </c>
    </row>
    <row r="78" spans="1:29">
      <c r="A78" s="140" t="s">
        <v>136</v>
      </c>
      <c r="B78" s="139">
        <v>29.562190228183212</v>
      </c>
      <c r="C78" s="139"/>
      <c r="D78" s="139">
        <v>0.18548651946095732</v>
      </c>
      <c r="E78" s="139">
        <v>3.0639422110552759</v>
      </c>
      <c r="F78" s="139">
        <v>0.21021422286175956</v>
      </c>
      <c r="G78" s="139"/>
      <c r="H78" s="139">
        <v>0.6755835580444115</v>
      </c>
      <c r="I78" s="139">
        <v>15.372265938765096</v>
      </c>
      <c r="J78" s="139">
        <v>29.035692689356843</v>
      </c>
      <c r="K78" s="139">
        <v>3.3891237008320521</v>
      </c>
      <c r="L78" s="139">
        <v>12.226728204967831</v>
      </c>
      <c r="M78" s="139">
        <v>1.9980060080452786</v>
      </c>
      <c r="N78" s="139">
        <v>0.3339699265348533</v>
      </c>
      <c r="O78" s="139">
        <v>0.66021211736868113</v>
      </c>
      <c r="P78" s="139">
        <v>0.10684991034467489</v>
      </c>
      <c r="Q78" s="139">
        <v>0.27864123695400073</v>
      </c>
      <c r="R78" s="139"/>
      <c r="S78" s="139">
        <v>0.29315121096402164</v>
      </c>
      <c r="T78" s="139"/>
      <c r="U78" s="139">
        <v>0.12381969291866611</v>
      </c>
      <c r="V78" s="139"/>
      <c r="W78" s="139">
        <v>0.63487471689786235</v>
      </c>
      <c r="X78" s="139">
        <v>0.11574843870201498</v>
      </c>
      <c r="Y78" s="139"/>
      <c r="Z78" s="139">
        <v>5.1644093674494192E-2</v>
      </c>
      <c r="AA78" s="139"/>
      <c r="AB78" s="139"/>
      <c r="AC78" s="139">
        <v>98.318144625932021</v>
      </c>
    </row>
    <row r="79" spans="1:29">
      <c r="A79" s="140" t="s">
        <v>137</v>
      </c>
      <c r="B79" s="139">
        <v>29.511931091849302</v>
      </c>
      <c r="C79" s="139"/>
      <c r="D79" s="139">
        <v>0.29939706435345104</v>
      </c>
      <c r="E79" s="139">
        <v>3.1410195979899496</v>
      </c>
      <c r="F79" s="139">
        <v>0.22000882470263891</v>
      </c>
      <c r="G79" s="139"/>
      <c r="H79" s="139">
        <v>0.75654994803055864</v>
      </c>
      <c r="I79" s="139">
        <v>15.297014909319815</v>
      </c>
      <c r="J79" s="139">
        <v>28.896970598172871</v>
      </c>
      <c r="K79" s="139">
        <v>3.2956446301771449</v>
      </c>
      <c r="L79" s="139">
        <v>12.118396975111697</v>
      </c>
      <c r="M79" s="139">
        <v>1.8825784771924483</v>
      </c>
      <c r="N79" s="139">
        <v>0.3867045870434101</v>
      </c>
      <c r="O79" s="139">
        <v>0.60879395153724669</v>
      </c>
      <c r="P79" s="139"/>
      <c r="Q79" s="139">
        <v>0.27946077000386543</v>
      </c>
      <c r="R79" s="139"/>
      <c r="S79" s="139">
        <v>0.37426559038472684</v>
      </c>
      <c r="T79" s="139"/>
      <c r="U79" s="139">
        <v>0.12289046445398569</v>
      </c>
      <c r="V79" s="139"/>
      <c r="W79" s="139">
        <v>0.59077033571048843</v>
      </c>
      <c r="X79" s="139">
        <v>0.4745423518667643</v>
      </c>
      <c r="Y79" s="139"/>
      <c r="Z79" s="139">
        <v>6.1000432213093661E-2</v>
      </c>
      <c r="AA79" s="139"/>
      <c r="AB79" s="139"/>
      <c r="AC79" s="139">
        <v>98.317940600113459</v>
      </c>
    </row>
    <row r="80" spans="1:29">
      <c r="A80" s="140" t="s">
        <v>138</v>
      </c>
      <c r="B80" s="139">
        <v>29.701746992794124</v>
      </c>
      <c r="C80" s="139"/>
      <c r="D80" s="139">
        <v>0.17697596150921929</v>
      </c>
      <c r="E80" s="139">
        <v>3.4690628140703517</v>
      </c>
      <c r="F80" s="139">
        <v>0.3354920049887386</v>
      </c>
      <c r="G80" s="139"/>
      <c r="H80" s="139">
        <v>0.86264830546840598</v>
      </c>
      <c r="I80" s="139">
        <v>15.510325856062167</v>
      </c>
      <c r="J80" s="139">
        <v>28.532660816932623</v>
      </c>
      <c r="K80" s="139">
        <v>3.2077766914772585</v>
      </c>
      <c r="L80" s="139">
        <v>11.537777683962888</v>
      </c>
      <c r="M80" s="139">
        <v>1.8400940085874682</v>
      </c>
      <c r="N80" s="139">
        <v>0.28944161778280636</v>
      </c>
      <c r="O80" s="139">
        <v>0.68507258266971716</v>
      </c>
      <c r="P80" s="139">
        <v>0.10555831802182716</v>
      </c>
      <c r="Q80" s="139">
        <v>0.36223360804020099</v>
      </c>
      <c r="R80" s="139"/>
      <c r="S80" s="139">
        <v>0.3550298057033997</v>
      </c>
      <c r="T80" s="139">
        <v>0.1025049531425509</v>
      </c>
      <c r="U80" s="139">
        <v>0.1534388502303545</v>
      </c>
      <c r="V80" s="139"/>
      <c r="W80" s="139">
        <v>0.86082046259240297</v>
      </c>
      <c r="X80" s="139">
        <v>0.27296683956937773</v>
      </c>
      <c r="Y80" s="139">
        <v>5.5010823118101349E-2</v>
      </c>
      <c r="Z80" s="139">
        <v>5.8831406662506171E-2</v>
      </c>
      <c r="AA80" s="139"/>
      <c r="AB80" s="139"/>
      <c r="AC80" s="139">
        <v>98.475470403386495</v>
      </c>
    </row>
    <row r="81" spans="1:29">
      <c r="A81" s="140" t="s">
        <v>139</v>
      </c>
      <c r="B81" s="139">
        <v>29.530398402409201</v>
      </c>
      <c r="C81" s="139"/>
      <c r="D81" s="139">
        <v>0.22018340957188934</v>
      </c>
      <c r="E81" s="139">
        <v>3.5023778894472355</v>
      </c>
      <c r="F81" s="139">
        <v>0.20653152582193407</v>
      </c>
      <c r="G81" s="139"/>
      <c r="H81" s="139">
        <v>0.78297737772203724</v>
      </c>
      <c r="I81" s="139">
        <v>15.110741693347945</v>
      </c>
      <c r="J81" s="139">
        <v>28.728855195678602</v>
      </c>
      <c r="K81" s="139">
        <v>3.3676342593021884</v>
      </c>
      <c r="L81" s="139">
        <v>11.851725435597158</v>
      </c>
      <c r="M81" s="139">
        <v>1.9238358148828558</v>
      </c>
      <c r="N81" s="139">
        <v>0.37471915748461959</v>
      </c>
      <c r="O81" s="139">
        <v>0.6327923059798426</v>
      </c>
      <c r="P81" s="139">
        <v>7.5264607176853418E-2</v>
      </c>
      <c r="Q81" s="139">
        <v>0.33788176884422111</v>
      </c>
      <c r="R81" s="139"/>
      <c r="S81" s="139">
        <v>0.45115105276231487</v>
      </c>
      <c r="T81" s="139"/>
      <c r="U81" s="139">
        <v>0.16087267794779792</v>
      </c>
      <c r="V81" s="139"/>
      <c r="W81" s="139">
        <v>0.79002508049228148</v>
      </c>
      <c r="X81" s="139">
        <v>0.32611663285091519</v>
      </c>
      <c r="Y81" s="139"/>
      <c r="Z81" s="139">
        <v>4.8547123116352231E-2</v>
      </c>
      <c r="AA81" s="139"/>
      <c r="AB81" s="139"/>
      <c r="AC81" s="139">
        <v>98.422631410436239</v>
      </c>
    </row>
    <row r="82" spans="1:29">
      <c r="A82" s="140" t="s">
        <v>140</v>
      </c>
      <c r="B82" s="139">
        <v>29.4385293764593</v>
      </c>
      <c r="C82" s="139"/>
      <c r="D82" s="139">
        <v>0.15733621238982379</v>
      </c>
      <c r="E82" s="139">
        <v>3.1833889447236174</v>
      </c>
      <c r="F82" s="139">
        <v>0.6708627032407164</v>
      </c>
      <c r="G82" s="139"/>
      <c r="H82" s="139">
        <v>0.16271005731616126</v>
      </c>
      <c r="I82" s="139">
        <v>15.019579078980211</v>
      </c>
      <c r="J82" s="139">
        <v>29.359974993812742</v>
      </c>
      <c r="K82" s="139">
        <v>3.3345643965034539</v>
      </c>
      <c r="L82" s="139">
        <v>11.959646571130397</v>
      </c>
      <c r="M82" s="139">
        <v>1.9524949630491197</v>
      </c>
      <c r="N82" s="139">
        <v>0.32644400598406825</v>
      </c>
      <c r="O82" s="139">
        <v>0.69773379885549636</v>
      </c>
      <c r="P82" s="139"/>
      <c r="Q82" s="139"/>
      <c r="R82" s="139"/>
      <c r="S82" s="139">
        <v>0.3577221141169129</v>
      </c>
      <c r="T82" s="139"/>
      <c r="U82" s="139">
        <v>0.15413577157886485</v>
      </c>
      <c r="V82" s="139"/>
      <c r="W82" s="139">
        <v>0.86710069810128465</v>
      </c>
      <c r="X82" s="139">
        <v>0.19475134130815219</v>
      </c>
      <c r="Y82" s="139">
        <v>5.0909138938242907E-2</v>
      </c>
      <c r="Z82" s="139">
        <v>7.337727195694034E-2</v>
      </c>
      <c r="AA82" s="139"/>
      <c r="AB82" s="139"/>
      <c r="AC82" s="139">
        <v>97.96126143844549</v>
      </c>
    </row>
    <row r="83" spans="1:29">
      <c r="A83" s="140" t="s">
        <v>142</v>
      </c>
      <c r="B83" s="139">
        <v>29.672760328117821</v>
      </c>
      <c r="C83" s="139"/>
      <c r="D83" s="139">
        <v>0.32732915198992463</v>
      </c>
      <c r="E83" s="139">
        <v>4.4890613065326628</v>
      </c>
      <c r="F83" s="139">
        <v>1.5367792683939663</v>
      </c>
      <c r="G83" s="139"/>
      <c r="H83" s="139">
        <v>2.026621127909257</v>
      </c>
      <c r="I83" s="139">
        <v>12.999645245666777</v>
      </c>
      <c r="J83" s="139">
        <v>26.276903401375179</v>
      </c>
      <c r="K83" s="139">
        <v>3.0574699865544894</v>
      </c>
      <c r="L83" s="139">
        <v>11.06824243431476</v>
      </c>
      <c r="M83" s="139">
        <v>2.099194656356969</v>
      </c>
      <c r="N83" s="139">
        <v>0.34548492639313833</v>
      </c>
      <c r="O83" s="139">
        <v>1.2156809340178016</v>
      </c>
      <c r="P83" s="139">
        <v>0.15698717596794542</v>
      </c>
      <c r="Q83" s="139">
        <v>0.57062915500579814</v>
      </c>
      <c r="R83" s="139"/>
      <c r="S83" s="139">
        <v>0.47214908495161745</v>
      </c>
      <c r="T83" s="139"/>
      <c r="U83" s="139">
        <v>0.14867655434886737</v>
      </c>
      <c r="V83" s="139"/>
      <c r="W83" s="139">
        <v>1.2058052177052927</v>
      </c>
      <c r="X83" s="139">
        <v>6.0892602673168865E-2</v>
      </c>
      <c r="Y83" s="139"/>
      <c r="Z83" s="139">
        <v>0.12549077869874264</v>
      </c>
      <c r="AA83" s="139"/>
      <c r="AB83" s="139"/>
      <c r="AC83" s="139">
        <v>97.855803336974176</v>
      </c>
    </row>
    <row r="84" spans="1:29">
      <c r="A84" s="140" t="s">
        <v>143</v>
      </c>
      <c r="B84" s="139">
        <v>29.598657322453398</v>
      </c>
      <c r="C84" s="139"/>
      <c r="D84" s="139">
        <v>0.27975731523405567</v>
      </c>
      <c r="E84" s="139">
        <v>4.1267743718592955</v>
      </c>
      <c r="F84" s="139">
        <v>1.8848519315541303</v>
      </c>
      <c r="G84" s="139"/>
      <c r="H84" s="139">
        <v>2.0890624078665736</v>
      </c>
      <c r="I84" s="139">
        <v>12.805117147291533</v>
      </c>
      <c r="J84" s="139">
        <v>26.210111283397715</v>
      </c>
      <c r="K84" s="139">
        <v>3.1756619149687397</v>
      </c>
      <c r="L84" s="139">
        <v>11.06658988490716</v>
      </c>
      <c r="M84" s="139">
        <v>2.0943629837303188</v>
      </c>
      <c r="N84" s="139">
        <v>0.23252210917692331</v>
      </c>
      <c r="O84" s="139">
        <v>1.232900139010753</v>
      </c>
      <c r="P84" s="139">
        <v>0.14277966041662052</v>
      </c>
      <c r="Q84" s="139">
        <v>0.74600922767684563</v>
      </c>
      <c r="R84" s="139"/>
      <c r="S84" s="139">
        <v>0.51909558748772155</v>
      </c>
      <c r="T84" s="139"/>
      <c r="U84" s="139">
        <v>0.14983808992971789</v>
      </c>
      <c r="V84" s="139"/>
      <c r="W84" s="139">
        <v>1.2413456413805553</v>
      </c>
      <c r="X84" s="139"/>
      <c r="Y84" s="139"/>
      <c r="Z84" s="139">
        <v>0.136515941602109</v>
      </c>
      <c r="AA84" s="139">
        <v>1.1182232132529656E-2</v>
      </c>
      <c r="AB84" s="139"/>
      <c r="AC84" s="139">
        <v>97.743135192076721</v>
      </c>
    </row>
    <row r="85" spans="1:29">
      <c r="A85" s="140" t="s">
        <v>146</v>
      </c>
      <c r="B85" s="139">
        <v>28.938041883943448</v>
      </c>
      <c r="C85" s="139"/>
      <c r="D85" s="139">
        <v>0.2769204625834763</v>
      </c>
      <c r="E85" s="139">
        <v>3.7066793969849239</v>
      </c>
      <c r="F85" s="139">
        <v>0.87112499995772452</v>
      </c>
      <c r="G85" s="139"/>
      <c r="H85" s="139">
        <v>1.0852087182623271</v>
      </c>
      <c r="I85" s="139">
        <v>13.147515313066409</v>
      </c>
      <c r="J85" s="139">
        <v>26.915192299828906</v>
      </c>
      <c r="K85" s="139">
        <v>3.2939732291692674</v>
      </c>
      <c r="L85" s="139">
        <v>12.683249148094166</v>
      </c>
      <c r="M85" s="139">
        <v>2.5016226763793612</v>
      </c>
      <c r="N85" s="139">
        <v>0.43454048569691006</v>
      </c>
      <c r="O85" s="139">
        <v>1.5424034495411874</v>
      </c>
      <c r="P85" s="139">
        <v>0.10790666769973212</v>
      </c>
      <c r="Q85" s="139">
        <v>0.51958395361422482</v>
      </c>
      <c r="R85" s="139"/>
      <c r="S85" s="139">
        <v>0.29818450602966801</v>
      </c>
      <c r="T85" s="139">
        <v>0.12044867484997386</v>
      </c>
      <c r="U85" s="139">
        <v>0.1461211760709962</v>
      </c>
      <c r="V85" s="139"/>
      <c r="W85" s="139">
        <v>0.91520159279431079</v>
      </c>
      <c r="X85" s="139">
        <v>0.26417415771786412</v>
      </c>
      <c r="Y85" s="139">
        <v>3.6553244308738388E-2</v>
      </c>
      <c r="Z85" s="139">
        <v>8.6338401711644322E-2</v>
      </c>
      <c r="AA85" s="139"/>
      <c r="AB85" s="139"/>
      <c r="AC85" s="139">
        <v>97.890984438305239</v>
      </c>
    </row>
    <row r="86" spans="1:29">
      <c r="A86" s="140" t="s">
        <v>198</v>
      </c>
      <c r="B86" s="139">
        <v>29.017988975228089</v>
      </c>
      <c r="C86" s="139"/>
      <c r="D86" s="139">
        <v>0.28674033714317398</v>
      </c>
      <c r="E86" s="139">
        <v>3.8791748743718588</v>
      </c>
      <c r="F86" s="139">
        <v>0.85984150055920905</v>
      </c>
      <c r="G86" s="139"/>
      <c r="H86" s="139">
        <v>1.1317158126703701</v>
      </c>
      <c r="I86" s="139">
        <v>12.940664709074529</v>
      </c>
      <c r="J86" s="139">
        <v>26.740146767025703</v>
      </c>
      <c r="K86" s="139">
        <v>3.3584415537588579</v>
      </c>
      <c r="L86" s="139">
        <v>12.684105928904854</v>
      </c>
      <c r="M86" s="139">
        <v>2.5958731811287716</v>
      </c>
      <c r="N86" s="139">
        <v>0.40045710126306994</v>
      </c>
      <c r="O86" s="139">
        <v>1.5141070391459293</v>
      </c>
      <c r="P86" s="139">
        <v>0.13761329112522966</v>
      </c>
      <c r="Q86" s="139">
        <v>0.52403284731349042</v>
      </c>
      <c r="R86" s="139"/>
      <c r="S86" s="139">
        <v>0.40616415015921947</v>
      </c>
      <c r="T86" s="139"/>
      <c r="U86" s="139">
        <v>0.17469495135991917</v>
      </c>
      <c r="V86" s="139"/>
      <c r="W86" s="139">
        <v>0.90178472602533621</v>
      </c>
      <c r="X86" s="139">
        <v>0.3120745886999905</v>
      </c>
      <c r="Y86" s="139">
        <v>3.6553244308738388E-2</v>
      </c>
      <c r="Z86" s="139">
        <v>8.835793559450289E-2</v>
      </c>
      <c r="AA86" s="139">
        <v>1.0567823773599452E-2</v>
      </c>
      <c r="AB86" s="139"/>
      <c r="AC86" s="139">
        <v>98.001101338634427</v>
      </c>
    </row>
    <row r="87" spans="1:29">
      <c r="A87" s="140" t="s">
        <v>204</v>
      </c>
      <c r="B87" s="139">
        <v>29.370036692990297</v>
      </c>
      <c r="C87" s="139"/>
      <c r="D87" s="139">
        <v>0.17042937846942077</v>
      </c>
      <c r="E87" s="139">
        <v>4.326316582914572</v>
      </c>
      <c r="F87" s="139">
        <v>0.53996585679615039</v>
      </c>
      <c r="G87" s="139"/>
      <c r="H87" s="139">
        <v>0.16271005731616126</v>
      </c>
      <c r="I87" s="139">
        <v>14.800764877302274</v>
      </c>
      <c r="J87" s="139">
        <v>29.104755022435512</v>
      </c>
      <c r="K87" s="139">
        <v>3.2367874375425738</v>
      </c>
      <c r="L87" s="139">
        <v>11.665093371819818</v>
      </c>
      <c r="M87" s="139">
        <v>1.8517454458101739</v>
      </c>
      <c r="N87" s="139">
        <v>0.27282991152433711</v>
      </c>
      <c r="O87" s="139">
        <v>0.69907508615070912</v>
      </c>
      <c r="P87" s="139"/>
      <c r="Q87" s="139"/>
      <c r="R87" s="139"/>
      <c r="S87" s="139">
        <v>0.31320502839857145</v>
      </c>
      <c r="T87" s="139"/>
      <c r="U87" s="139">
        <v>0.12149662175696506</v>
      </c>
      <c r="V87" s="139"/>
      <c r="W87" s="139">
        <v>1.0255339120753466</v>
      </c>
      <c r="X87" s="139">
        <v>9.081396777981221E-2</v>
      </c>
      <c r="Y87" s="139">
        <v>3.8483448628671764E-2</v>
      </c>
      <c r="Z87" s="139">
        <v>8.084124916465478E-2</v>
      </c>
      <c r="AA87" s="139">
        <v>9.5110413962395071E-2</v>
      </c>
      <c r="AB87" s="139"/>
      <c r="AC87" s="139">
        <v>97.965994362838416</v>
      </c>
    </row>
    <row r="88" spans="1:29">
      <c r="A88" s="140" t="s">
        <v>147</v>
      </c>
      <c r="B88" s="139">
        <v>29.377750886008986</v>
      </c>
      <c r="C88" s="139"/>
      <c r="D88" s="139">
        <v>0.15777265125914369</v>
      </c>
      <c r="E88" s="139">
        <v>4.402581407035175</v>
      </c>
      <c r="F88" s="139">
        <v>0.57736845086856703</v>
      </c>
      <c r="G88" s="139"/>
      <c r="H88" s="139">
        <v>9.0034625664595608E-2</v>
      </c>
      <c r="I88" s="139">
        <v>15.089326853489908</v>
      </c>
      <c r="J88" s="139">
        <v>29.518651080886222</v>
      </c>
      <c r="K88" s="139">
        <v>3.3173728432795633</v>
      </c>
      <c r="L88" s="139">
        <v>11.473666082351535</v>
      </c>
      <c r="M88" s="139">
        <v>1.7218174036241007</v>
      </c>
      <c r="N88" s="139">
        <v>0.32576641100238024</v>
      </c>
      <c r="O88" s="139">
        <v>0.58123307435594018</v>
      </c>
      <c r="P88" s="139"/>
      <c r="Q88" s="139"/>
      <c r="R88" s="139"/>
      <c r="S88" s="139">
        <v>0.35414402127881756</v>
      </c>
      <c r="T88" s="139"/>
      <c r="U88" s="139">
        <v>9.9195138604634955E-2</v>
      </c>
      <c r="V88" s="139"/>
      <c r="W88" s="139">
        <v>1.0557932286181404</v>
      </c>
      <c r="X88" s="139">
        <v>8.9632861262444699E-2</v>
      </c>
      <c r="Y88" s="139">
        <v>4.3791510508488569E-2</v>
      </c>
      <c r="Z88" s="139">
        <v>8.6472925421710145E-2</v>
      </c>
      <c r="AA88" s="139">
        <v>4.8538260355485863E-2</v>
      </c>
      <c r="AB88" s="139"/>
      <c r="AC88" s="139">
        <v>98.410909715875817</v>
      </c>
    </row>
    <row r="89" spans="1:29">
      <c r="A89" s="140" t="s">
        <v>205</v>
      </c>
      <c r="B89" s="139">
        <v>29.214350252067568</v>
      </c>
      <c r="C89" s="139"/>
      <c r="D89" s="139">
        <v>0.33518505163768286</v>
      </c>
      <c r="E89" s="139">
        <v>4.4845341708542712</v>
      </c>
      <c r="F89" s="139">
        <v>0.6381846052258735</v>
      </c>
      <c r="G89" s="139">
        <v>9.0401094799423348E-2</v>
      </c>
      <c r="H89" s="139">
        <v>0.13990992189606222</v>
      </c>
      <c r="I89" s="139">
        <v>14.705773911675003</v>
      </c>
      <c r="J89" s="139">
        <v>28.846906380941107</v>
      </c>
      <c r="K89" s="139">
        <v>3.1739905139608613</v>
      </c>
      <c r="L89" s="139">
        <v>11.660199028411238</v>
      </c>
      <c r="M89" s="139">
        <v>1.8763375594389096</v>
      </c>
      <c r="N89" s="139">
        <v>0.31017498016397771</v>
      </c>
      <c r="O89" s="139">
        <v>0.68713604824705754</v>
      </c>
      <c r="P89" s="139"/>
      <c r="Q89" s="139"/>
      <c r="R89" s="139"/>
      <c r="S89" s="139">
        <v>0.31195804236098479</v>
      </c>
      <c r="T89" s="139"/>
      <c r="U89" s="139"/>
      <c r="V89" s="139">
        <v>0.19047159242634701</v>
      </c>
      <c r="W89" s="139">
        <v>1.0636435230042425</v>
      </c>
      <c r="X89" s="139">
        <v>0.1296592487954544</v>
      </c>
      <c r="Y89" s="139"/>
      <c r="Z89" s="139">
        <v>9.0300225438182335E-2</v>
      </c>
      <c r="AA89" s="139">
        <v>0.14598342608181572</v>
      </c>
      <c r="AB89" s="139"/>
      <c r="AC89" s="139">
        <v>98.095099577426069</v>
      </c>
    </row>
    <row r="90" spans="1:29">
      <c r="A90" s="140" t="s">
        <v>157</v>
      </c>
      <c r="B90" s="139">
        <v>28.980353063833856</v>
      </c>
      <c r="C90" s="139"/>
      <c r="D90" s="139">
        <v>0.23153082017420673</v>
      </c>
      <c r="E90" s="139">
        <v>3.4451502512562815</v>
      </c>
      <c r="F90" s="139">
        <v>0.7089076523523492</v>
      </c>
      <c r="G90" s="139"/>
      <c r="H90" s="139">
        <v>1.4772155920192571</v>
      </c>
      <c r="I90" s="139">
        <v>12.520862066270876</v>
      </c>
      <c r="J90" s="139">
        <v>26.825698030839419</v>
      </c>
      <c r="K90" s="139">
        <v>3.2155367675852649</v>
      </c>
      <c r="L90" s="139">
        <v>12.801000574338117</v>
      </c>
      <c r="M90" s="139">
        <v>2.4898929399842156</v>
      </c>
      <c r="N90" s="139">
        <v>0.41459272343582876</v>
      </c>
      <c r="O90" s="139">
        <v>1.5001545989279248</v>
      </c>
      <c r="P90" s="139">
        <v>0.18094034268257583</v>
      </c>
      <c r="Q90" s="139">
        <v>0.69917876768457654</v>
      </c>
      <c r="R90" s="139"/>
      <c r="S90" s="139">
        <v>0.39468223948569603</v>
      </c>
      <c r="T90" s="139">
        <v>0.12371822244164668</v>
      </c>
      <c r="U90" s="139">
        <v>0.12916275659057852</v>
      </c>
      <c r="V90" s="139"/>
      <c r="W90" s="139">
        <v>0.80486927351327475</v>
      </c>
      <c r="X90" s="139">
        <v>1.1766445594130002</v>
      </c>
      <c r="Y90" s="139">
        <v>3.9448550788638459E-2</v>
      </c>
      <c r="Z90" s="139">
        <v>7.6211835667444564E-2</v>
      </c>
      <c r="AA90" s="139"/>
      <c r="AB90" s="139"/>
      <c r="AC90" s="139">
        <v>98.235751629285033</v>
      </c>
    </row>
    <row r="91" spans="1:29">
      <c r="A91" s="140" t="s">
        <v>158</v>
      </c>
      <c r="B91" s="139">
        <v>28.919574573383542</v>
      </c>
      <c r="C91" s="139"/>
      <c r="D91" s="139">
        <v>0.27997553466871555</v>
      </c>
      <c r="E91" s="139">
        <v>4.2592221105527628</v>
      </c>
      <c r="F91" s="139">
        <v>0.85225292415304454</v>
      </c>
      <c r="G91" s="139"/>
      <c r="H91" s="139">
        <v>1.248307414250422</v>
      </c>
      <c r="I91" s="139">
        <v>12.778557960428492</v>
      </c>
      <c r="J91" s="139">
        <v>26.400450896882692</v>
      </c>
      <c r="K91" s="139">
        <v>3.292779371306497</v>
      </c>
      <c r="L91" s="139">
        <v>12.470309308542785</v>
      </c>
      <c r="M91" s="139">
        <v>2.5248658946864593</v>
      </c>
      <c r="N91" s="139">
        <v>0.46832408025681599</v>
      </c>
      <c r="O91" s="139">
        <v>1.5911652821052382</v>
      </c>
      <c r="P91" s="139">
        <v>0.10602798795740817</v>
      </c>
      <c r="Q91" s="139">
        <v>0.48446110862002312</v>
      </c>
      <c r="R91" s="139"/>
      <c r="S91" s="139">
        <v>0.37180405980951681</v>
      </c>
      <c r="T91" s="139"/>
      <c r="U91" s="139">
        <v>0.13950042326014822</v>
      </c>
      <c r="V91" s="139"/>
      <c r="W91" s="139">
        <v>0.95530946047603271</v>
      </c>
      <c r="X91" s="139">
        <v>0.80472724049972311</v>
      </c>
      <c r="Y91" s="139"/>
      <c r="Z91" s="139">
        <v>9.4762401030632271E-2</v>
      </c>
      <c r="AA91" s="139"/>
      <c r="AB91" s="139"/>
      <c r="AC91" s="139">
        <v>98.042378032870943</v>
      </c>
    </row>
    <row r="92" spans="1:29">
      <c r="A92" s="140" t="s">
        <v>159</v>
      </c>
      <c r="B92" s="139">
        <v>28.803394151253521</v>
      </c>
      <c r="C92" s="139"/>
      <c r="D92" s="139">
        <v>0.34805999828261991</v>
      </c>
      <c r="E92" s="139">
        <v>4.9408462311557786</v>
      </c>
      <c r="F92" s="139">
        <v>0.98400266863520458</v>
      </c>
      <c r="G92" s="139"/>
      <c r="H92" s="139">
        <v>1.1004951726917116</v>
      </c>
      <c r="I92" s="139">
        <v>12.870438390657387</v>
      </c>
      <c r="J92" s="139">
        <v>26.038052875727669</v>
      </c>
      <c r="K92" s="139">
        <v>3.1636039505547608</v>
      </c>
      <c r="L92" s="139">
        <v>12.382571843633199</v>
      </c>
      <c r="M92" s="139">
        <v>2.5844784031274997</v>
      </c>
      <c r="N92" s="139">
        <v>0.39300142732005033</v>
      </c>
      <c r="O92" s="139">
        <v>1.5017171025448246</v>
      </c>
      <c r="P92" s="139">
        <v>0.12939406725256236</v>
      </c>
      <c r="Q92" s="139">
        <v>0.51396429841515257</v>
      </c>
      <c r="R92" s="139"/>
      <c r="S92" s="139">
        <v>0.3896054396649819</v>
      </c>
      <c r="T92" s="139"/>
      <c r="U92" s="139">
        <v>0.15309038955609935</v>
      </c>
      <c r="V92" s="139"/>
      <c r="W92" s="139">
        <v>1.0700664911383262</v>
      </c>
      <c r="X92" s="139">
        <v>0.61286304845624706</v>
      </c>
      <c r="Y92" s="139">
        <v>5.8871231757968108E-2</v>
      </c>
      <c r="Z92" s="139">
        <v>0.11031830025312489</v>
      </c>
      <c r="AA92" s="139"/>
      <c r="AB92" s="139"/>
      <c r="AC92" s="139">
        <v>98.148835482078667</v>
      </c>
    </row>
    <row r="93" spans="1:29">
      <c r="A93" s="140" t="s">
        <v>160</v>
      </c>
      <c r="B93" s="139">
        <v>28.865575222252687</v>
      </c>
      <c r="C93" s="139"/>
      <c r="D93" s="139">
        <v>0.26120866328795989</v>
      </c>
      <c r="E93" s="139">
        <v>4.2833668341708542</v>
      </c>
      <c r="F93" s="139">
        <v>0.94960911472895937</v>
      </c>
      <c r="G93" s="139"/>
      <c r="H93" s="139">
        <v>1.2620393139920723</v>
      </c>
      <c r="I93" s="139">
        <v>12.787769930646752</v>
      </c>
      <c r="J93" s="139">
        <v>26.280726921545625</v>
      </c>
      <c r="K93" s="139">
        <v>3.24896478774283</v>
      </c>
      <c r="L93" s="139">
        <v>12.599702733350762</v>
      </c>
      <c r="M93" s="139">
        <v>2.4498419170897292</v>
      </c>
      <c r="N93" s="139">
        <v>0.41086567162344129</v>
      </c>
      <c r="O93" s="139">
        <v>1.5759763281487347</v>
      </c>
      <c r="P93" s="139">
        <v>0.13021598963982908</v>
      </c>
      <c r="Q93" s="139">
        <v>0.53492092926169299</v>
      </c>
      <c r="R93" s="139"/>
      <c r="S93" s="139">
        <v>0.40660251991942503</v>
      </c>
      <c r="T93" s="139">
        <v>9.5668365753048171E-2</v>
      </c>
      <c r="U93" s="139">
        <v>0.14414656558355032</v>
      </c>
      <c r="V93" s="139">
        <v>0.1849311512760847</v>
      </c>
      <c r="W93" s="139">
        <v>1.0245347836989336</v>
      </c>
      <c r="X93" s="139">
        <v>0.58884721593644129</v>
      </c>
      <c r="Y93" s="139">
        <v>3.7156433158717569E-2</v>
      </c>
      <c r="Z93" s="139">
        <v>9.5998364531316091E-2</v>
      </c>
      <c r="AA93" s="139"/>
      <c r="AB93" s="139"/>
      <c r="AC93" s="139">
        <v>98.218669757339455</v>
      </c>
    </row>
    <row r="94" spans="1:29">
      <c r="A94" s="140" t="s">
        <v>211</v>
      </c>
      <c r="B94" s="139">
        <v>29.06918316526124</v>
      </c>
      <c r="C94" s="139"/>
      <c r="D94" s="139">
        <v>0.12263932227889178</v>
      </c>
      <c r="E94" s="139">
        <v>4.1148180904522604</v>
      </c>
      <c r="F94" s="139">
        <v>0.80915243479187138</v>
      </c>
      <c r="G94" s="139"/>
      <c r="H94" s="139">
        <v>0.8073320678298701</v>
      </c>
      <c r="I94" s="139">
        <v>12.755827124824986</v>
      </c>
      <c r="J94" s="139">
        <v>26.964539607028712</v>
      </c>
      <c r="K94" s="139">
        <v>3.2561279349194514</v>
      </c>
      <c r="L94" s="139">
        <v>12.778120680087653</v>
      </c>
      <c r="M94" s="139">
        <v>2.5456726164883108</v>
      </c>
      <c r="N94" s="139">
        <v>0.41730371501338276</v>
      </c>
      <c r="O94" s="139">
        <v>1.4304652352042768</v>
      </c>
      <c r="P94" s="139">
        <v>9.4638492019569212E-2</v>
      </c>
      <c r="Q94" s="139">
        <v>0.42767917587939697</v>
      </c>
      <c r="R94" s="139"/>
      <c r="S94" s="139">
        <v>0.38125314532303256</v>
      </c>
      <c r="T94" s="139">
        <v>0.11591210095649623</v>
      </c>
      <c r="U94" s="139">
        <v>0.15529730715971538</v>
      </c>
      <c r="V94" s="139"/>
      <c r="W94" s="139">
        <v>1.0623589293774258</v>
      </c>
      <c r="X94" s="139">
        <v>0.50721963218059851</v>
      </c>
      <c r="Y94" s="139">
        <v>6.1645900467872335E-2</v>
      </c>
      <c r="Z94" s="139">
        <v>8.6958111743994759E-2</v>
      </c>
      <c r="AA94" s="139"/>
      <c r="AB94" s="139"/>
      <c r="AC94" s="139">
        <v>97.96414478928898</v>
      </c>
    </row>
    <row r="95" spans="1:29">
      <c r="A95" s="140" t="s">
        <v>212</v>
      </c>
      <c r="B95" s="139">
        <v>29.013547470156723</v>
      </c>
      <c r="C95" s="139"/>
      <c r="D95" s="139">
        <v>0.25051591098962234</v>
      </c>
      <c r="E95" s="139">
        <v>3.794320100502512</v>
      </c>
      <c r="F95" s="139">
        <v>0.7500477819952569</v>
      </c>
      <c r="G95" s="139"/>
      <c r="H95" s="139">
        <v>1.6084459169088043</v>
      </c>
      <c r="I95" s="139">
        <v>12.398953005849981</v>
      </c>
      <c r="J95" s="139">
        <v>26.836810136334773</v>
      </c>
      <c r="K95" s="139">
        <v>3.3294308076935422</v>
      </c>
      <c r="L95" s="139">
        <v>12.617976088040059</v>
      </c>
      <c r="M95" s="139">
        <v>2.4836232453012097</v>
      </c>
      <c r="N95" s="139">
        <v>0.53295358609813426</v>
      </c>
      <c r="O95" s="139">
        <v>1.5587491219366738</v>
      </c>
      <c r="P95" s="139">
        <v>0.11518655170123746</v>
      </c>
      <c r="Q95" s="139">
        <v>0.62577202164669488</v>
      </c>
      <c r="R95" s="139"/>
      <c r="S95" s="139">
        <v>0.43215796055069383</v>
      </c>
      <c r="T95" s="139">
        <v>0.13459547249662973</v>
      </c>
      <c r="U95" s="139">
        <v>0.18689107495884966</v>
      </c>
      <c r="V95" s="139"/>
      <c r="W95" s="139">
        <v>0.90478211115457519</v>
      </c>
      <c r="X95" s="139">
        <v>0.48176022502845461</v>
      </c>
      <c r="Y95" s="139">
        <v>4.5359801518434439E-2</v>
      </c>
      <c r="Z95" s="139">
        <v>7.260480609081324E-2</v>
      </c>
      <c r="AA95" s="139"/>
      <c r="AB95" s="139"/>
      <c r="AC95" s="139">
        <v>98.174483196953659</v>
      </c>
    </row>
    <row r="96" spans="1:29">
      <c r="A96" s="140" t="s">
        <v>161</v>
      </c>
      <c r="B96" s="139">
        <v>28.84967930936568</v>
      </c>
      <c r="C96" s="139"/>
      <c r="D96" s="139">
        <v>0.3161999608222672</v>
      </c>
      <c r="E96" s="139">
        <v>5.5307668341708531</v>
      </c>
      <c r="F96" s="139">
        <v>0.79343771450119738</v>
      </c>
      <c r="G96" s="139"/>
      <c r="H96" s="139">
        <v>1.027819741040146</v>
      </c>
      <c r="I96" s="139">
        <v>12.27967593692002</v>
      </c>
      <c r="J96" s="139">
        <v>25.845443047141483</v>
      </c>
      <c r="K96" s="139">
        <v>3.317731000638394</v>
      </c>
      <c r="L96" s="139">
        <v>12.246684203878257</v>
      </c>
      <c r="M96" s="139">
        <v>2.3941085528199335</v>
      </c>
      <c r="N96" s="139">
        <v>0.45064829434947135</v>
      </c>
      <c r="O96" s="139">
        <v>1.3793502420272632</v>
      </c>
      <c r="P96" s="139">
        <v>0.10156612356938877</v>
      </c>
      <c r="Q96" s="139">
        <v>0.53562338616157712</v>
      </c>
      <c r="R96" s="139"/>
      <c r="S96" s="139">
        <v>0.24446103463140034</v>
      </c>
      <c r="T96" s="139">
        <v>0.16188636683407256</v>
      </c>
      <c r="U96" s="139">
        <v>0.10465435583463242</v>
      </c>
      <c r="V96" s="139">
        <v>0.20477060247820295</v>
      </c>
      <c r="W96" s="139">
        <v>1.2279287746115806</v>
      </c>
      <c r="X96" s="139">
        <v>1.0275626701097249</v>
      </c>
      <c r="Y96" s="139">
        <v>4.9944036778276212E-2</v>
      </c>
      <c r="Z96" s="139">
        <v>0.10771845820439709</v>
      </c>
      <c r="AA96" s="139"/>
      <c r="AB96" s="139"/>
      <c r="AC96" s="139">
        <v>98.19766064688821</v>
      </c>
    </row>
    <row r="97" spans="1:29">
      <c r="A97" s="140" t="s">
        <v>162</v>
      </c>
      <c r="B97" s="139">
        <v>28.803160387828711</v>
      </c>
      <c r="C97" s="139"/>
      <c r="D97" s="139">
        <v>0.31118091382508845</v>
      </c>
      <c r="E97" s="139">
        <v>5.3284386934673362</v>
      </c>
      <c r="F97" s="139">
        <v>0.79299047458170391</v>
      </c>
      <c r="G97" s="139"/>
      <c r="H97" s="139">
        <v>1.1983025717949773</v>
      </c>
      <c r="I97" s="139">
        <v>12.264721439812451</v>
      </c>
      <c r="J97" s="139">
        <v>26.073061982288312</v>
      </c>
      <c r="K97" s="139">
        <v>3.2729613307845113</v>
      </c>
      <c r="L97" s="139">
        <v>12.449882270353061</v>
      </c>
      <c r="M97" s="139">
        <v>2.4783699403221608</v>
      </c>
      <c r="N97" s="139">
        <v>0.46747764007750919</v>
      </c>
      <c r="O97" s="139">
        <v>1.428837893246679</v>
      </c>
      <c r="P97" s="139">
        <v>0.14665443738516368</v>
      </c>
      <c r="Q97" s="139">
        <v>0.44477229377657512</v>
      </c>
      <c r="R97" s="139"/>
      <c r="S97" s="139">
        <v>0.2852294742833123</v>
      </c>
      <c r="T97" s="139">
        <v>9.8523539940924498E-2</v>
      </c>
      <c r="U97" s="139">
        <v>0.12184508243122019</v>
      </c>
      <c r="V97" s="139"/>
      <c r="W97" s="139">
        <v>1.1908182920590977</v>
      </c>
      <c r="X97" s="139">
        <v>0.78897915360148985</v>
      </c>
      <c r="Y97" s="139">
        <v>5.0667863398251238E-2</v>
      </c>
      <c r="Z97" s="139">
        <v>0.10479654383294262</v>
      </c>
      <c r="AA97" s="139"/>
      <c r="AB97" s="139"/>
      <c r="AC97" s="139">
        <v>98.101672219091483</v>
      </c>
    </row>
    <row r="98" spans="1:29">
      <c r="A98" s="140" t="s">
        <v>163</v>
      </c>
      <c r="B98" s="139">
        <v>29.065442950464298</v>
      </c>
      <c r="C98" s="139"/>
      <c r="D98" s="139">
        <v>0.27233785445561731</v>
      </c>
      <c r="E98" s="139">
        <v>4.5887743718592962</v>
      </c>
      <c r="F98" s="139">
        <v>0.70972334140679938</v>
      </c>
      <c r="G98" s="139"/>
      <c r="H98" s="139">
        <v>1.1516659311629567</v>
      </c>
      <c r="I98" s="139">
        <v>12.324659064219585</v>
      </c>
      <c r="J98" s="139">
        <v>26.324338948489768</v>
      </c>
      <c r="K98" s="139">
        <v>3.3278787924719406</v>
      </c>
      <c r="L98" s="139">
        <v>12.832744634229652</v>
      </c>
      <c r="M98" s="139">
        <v>2.5375670376489294</v>
      </c>
      <c r="N98" s="139">
        <v>0.51798117858516934</v>
      </c>
      <c r="O98" s="139">
        <v>1.5011840099471494</v>
      </c>
      <c r="P98" s="139">
        <v>0.10379705576339848</v>
      </c>
      <c r="Q98" s="139">
        <v>0.47146565597216844</v>
      </c>
      <c r="R98" s="139"/>
      <c r="S98" s="139">
        <v>0.34414275919191972</v>
      </c>
      <c r="T98" s="139">
        <v>9.9751829860276878E-2</v>
      </c>
      <c r="U98" s="139">
        <v>0.10918434459994948</v>
      </c>
      <c r="V98" s="139"/>
      <c r="W98" s="139">
        <v>1.0041240182950681</v>
      </c>
      <c r="X98" s="139">
        <v>0.5212616763315232</v>
      </c>
      <c r="Y98" s="139"/>
      <c r="Z98" s="139">
        <v>9.171573830830522E-2</v>
      </c>
      <c r="AA98" s="139"/>
      <c r="AB98" s="139"/>
      <c r="AC98" s="139">
        <v>97.899741193263793</v>
      </c>
    </row>
    <row r="99" spans="1:29">
      <c r="A99" s="140" t="s">
        <v>164</v>
      </c>
      <c r="B99" s="139">
        <v>28.879834791166029</v>
      </c>
      <c r="C99" s="139"/>
      <c r="D99" s="139">
        <v>0.326019835381965</v>
      </c>
      <c r="E99" s="139">
        <v>5.0208256281407033</v>
      </c>
      <c r="F99" s="139">
        <v>0.80789663689845193</v>
      </c>
      <c r="G99" s="139"/>
      <c r="H99" s="139">
        <v>1.2621688602160503</v>
      </c>
      <c r="I99" s="139">
        <v>12.318437993422835</v>
      </c>
      <c r="J99" s="139">
        <v>26.044624551020622</v>
      </c>
      <c r="K99" s="139">
        <v>3.3195217874325493</v>
      </c>
      <c r="L99" s="139">
        <v>12.402189091847713</v>
      </c>
      <c r="M99" s="139">
        <v>2.4508707055379482</v>
      </c>
      <c r="N99" s="139">
        <v>0.51291657240961286</v>
      </c>
      <c r="O99" s="139">
        <v>1.5770836593673045</v>
      </c>
      <c r="P99" s="139">
        <v>0.15381690390277378</v>
      </c>
      <c r="Q99" s="139">
        <v>0.49722240896791642</v>
      </c>
      <c r="R99" s="139"/>
      <c r="S99" s="139">
        <v>0.29743735636262325</v>
      </c>
      <c r="T99" s="139"/>
      <c r="U99" s="139">
        <v>0.14356579779312503</v>
      </c>
      <c r="V99" s="139"/>
      <c r="W99" s="139">
        <v>1.1006112729315236</v>
      </c>
      <c r="X99" s="139">
        <v>0.43910915634573938</v>
      </c>
      <c r="Y99" s="139">
        <v>4.3791510508488569E-2</v>
      </c>
      <c r="Z99" s="139">
        <v>0.10169382032751496</v>
      </c>
      <c r="AA99" s="139"/>
      <c r="AB99" s="139"/>
      <c r="AC99" s="139">
        <v>97.699638339981504</v>
      </c>
    </row>
    <row r="100" spans="1:29">
      <c r="A100" s="140" t="s">
        <v>215</v>
      </c>
      <c r="B100" s="139">
        <v>29.024534351122739</v>
      </c>
      <c r="C100" s="139"/>
      <c r="D100" s="139">
        <v>0.34238629298146123</v>
      </c>
      <c r="E100" s="139">
        <v>5.2899000000000003</v>
      </c>
      <c r="F100" s="139">
        <v>0.84376280544405402</v>
      </c>
      <c r="G100" s="139"/>
      <c r="H100" s="139">
        <v>1.096349693524421</v>
      </c>
      <c r="I100" s="139">
        <v>12.283743560133276</v>
      </c>
      <c r="J100" s="139">
        <v>25.974964792915319</v>
      </c>
      <c r="K100" s="139">
        <v>3.1546500165839837</v>
      </c>
      <c r="L100" s="139">
        <v>12.58908336465902</v>
      </c>
      <c r="M100" s="139">
        <v>2.6466785556619095</v>
      </c>
      <c r="N100" s="139">
        <v>0.4506642427197825</v>
      </c>
      <c r="O100" s="139">
        <v>1.5780540969326688</v>
      </c>
      <c r="P100" s="139">
        <v>0.13972680583534408</v>
      </c>
      <c r="Q100" s="139">
        <v>0.52941835021260131</v>
      </c>
      <c r="R100" s="139"/>
      <c r="S100" s="139">
        <v>0.35823552131591807</v>
      </c>
      <c r="T100" s="139"/>
      <c r="U100" s="139">
        <v>0.15529730715971538</v>
      </c>
      <c r="V100" s="139"/>
      <c r="W100" s="139">
        <v>1.1380072207344103</v>
      </c>
      <c r="X100" s="139">
        <v>0.46181264829069241</v>
      </c>
      <c r="Y100" s="139">
        <v>3.6191330998750881E-2</v>
      </c>
      <c r="Z100" s="139">
        <v>0.11057893236957161</v>
      </c>
      <c r="AA100" s="139"/>
      <c r="AB100" s="139"/>
      <c r="AC100" s="139">
        <v>98.20403988959562</v>
      </c>
    </row>
    <row r="101" spans="1:29">
      <c r="A101" s="140" t="s">
        <v>170</v>
      </c>
      <c r="B101" s="139">
        <v>28.968664892593416</v>
      </c>
      <c r="C101" s="139"/>
      <c r="D101" s="139">
        <v>0.18286788624503791</v>
      </c>
      <c r="E101" s="139">
        <v>5.0555336683417078</v>
      </c>
      <c r="F101" s="139">
        <v>0.86851863804268792</v>
      </c>
      <c r="G101" s="139"/>
      <c r="H101" s="139">
        <v>0.10091650847873376</v>
      </c>
      <c r="I101" s="139">
        <v>14.673591833899517</v>
      </c>
      <c r="J101" s="139">
        <v>28.14063051445665</v>
      </c>
      <c r="K101" s="139">
        <v>3.2864519246338149</v>
      </c>
      <c r="L101" s="139">
        <v>11.553195955865073</v>
      </c>
      <c r="M101" s="139">
        <v>1.938835131405809</v>
      </c>
      <c r="N101" s="139">
        <v>0.28002917993256793</v>
      </c>
      <c r="O101" s="139">
        <v>0.79685863303694771</v>
      </c>
      <c r="P101" s="139"/>
      <c r="Q101" s="139"/>
      <c r="R101" s="139"/>
      <c r="S101" s="139">
        <v>0.31723841788461349</v>
      </c>
      <c r="T101" s="139">
        <v>9.7765206357404849E-2</v>
      </c>
      <c r="U101" s="139">
        <v>0.12172892887313515</v>
      </c>
      <c r="V101" s="139"/>
      <c r="W101" s="139">
        <v>1.2617564067844209</v>
      </c>
      <c r="X101" s="139">
        <v>0.22047321657526664</v>
      </c>
      <c r="Y101" s="139">
        <v>6.5265033567747432E-2</v>
      </c>
      <c r="Z101" s="139">
        <v>0.11070081230532174</v>
      </c>
      <c r="AA101" s="139">
        <v>2.2610227608631385E-2</v>
      </c>
      <c r="AB101" s="139"/>
      <c r="AC101" s="139">
        <v>98.063633016888502</v>
      </c>
    </row>
    <row r="102" spans="1:29">
      <c r="A102" s="140" t="s">
        <v>206</v>
      </c>
      <c r="B102" s="139">
        <v>28.681837170352892</v>
      </c>
      <c r="C102" s="139"/>
      <c r="D102" s="139">
        <v>0.50648730784574347</v>
      </c>
      <c r="E102" s="139">
        <v>4.1852788944723613</v>
      </c>
      <c r="F102" s="139">
        <v>0.68084620113496452</v>
      </c>
      <c r="G102" s="139"/>
      <c r="H102" s="139">
        <v>0.15390091408566847</v>
      </c>
      <c r="I102" s="139">
        <v>14.513638532836969</v>
      </c>
      <c r="J102" s="139">
        <v>28.09546518244326</v>
      </c>
      <c r="K102" s="139">
        <v>3.2753490465100517</v>
      </c>
      <c r="L102" s="139">
        <v>11.987954527627345</v>
      </c>
      <c r="M102" s="139">
        <v>2.0592703259989134</v>
      </c>
      <c r="N102" s="139">
        <v>0.37220075068925917</v>
      </c>
      <c r="O102" s="139">
        <v>0.94006971270221951</v>
      </c>
      <c r="P102" s="139"/>
      <c r="Q102" s="139"/>
      <c r="R102" s="139"/>
      <c r="S102" s="139">
        <v>0.35279826588956009</v>
      </c>
      <c r="T102" s="139"/>
      <c r="U102" s="139">
        <v>0.11626971164313768</v>
      </c>
      <c r="V102" s="139"/>
      <c r="W102" s="139">
        <v>0.96772719886859437</v>
      </c>
      <c r="X102" s="139">
        <v>0.17441006239793411</v>
      </c>
      <c r="Y102" s="139">
        <v>4.8737659078317848E-2</v>
      </c>
      <c r="Z102" s="139">
        <v>8.8804446637613249E-2</v>
      </c>
      <c r="AA102" s="139">
        <v>1.9169540798622261E-2</v>
      </c>
      <c r="AB102" s="139"/>
      <c r="AC102" s="139">
        <v>97.220215452013434</v>
      </c>
    </row>
    <row r="103" spans="1:29">
      <c r="A103" s="140" t="s">
        <v>173</v>
      </c>
      <c r="B103" s="139">
        <v>30.63259295038317</v>
      </c>
      <c r="C103" s="139"/>
      <c r="D103" s="139">
        <v>0.55078585308171324</v>
      </c>
      <c r="E103" s="139">
        <v>9.0384844221105514</v>
      </c>
      <c r="F103" s="139">
        <v>0.69873216663076987</v>
      </c>
      <c r="G103" s="139"/>
      <c r="H103" s="139">
        <v>1.0946655926127091</v>
      </c>
      <c r="I103" s="139">
        <v>13.186636277499808</v>
      </c>
      <c r="J103" s="139">
        <v>25.465600215208802</v>
      </c>
      <c r="K103" s="139">
        <v>2.8446051296225621</v>
      </c>
      <c r="L103" s="139">
        <v>10.349464236833429</v>
      </c>
      <c r="M103" s="139">
        <v>2.1512618681869156</v>
      </c>
      <c r="N103" s="139">
        <v>0.36030844233443898</v>
      </c>
      <c r="O103" s="139">
        <v>1.7699413422917898</v>
      </c>
      <c r="P103" s="139">
        <v>0.17659589577845169</v>
      </c>
      <c r="Q103" s="139">
        <v>0.52098886741399297</v>
      </c>
      <c r="R103" s="139"/>
      <c r="S103" s="139">
        <v>0.40588487687087726</v>
      </c>
      <c r="T103" s="139">
        <v>0.10629697776165278</v>
      </c>
      <c r="U103" s="139">
        <v>0.12800122100972799</v>
      </c>
      <c r="V103" s="139"/>
      <c r="W103" s="139">
        <v>1.7286348238196971</v>
      </c>
      <c r="X103" s="139"/>
      <c r="Y103" s="139">
        <v>6.068079830790564E-2</v>
      </c>
      <c r="Z103" s="139">
        <v>0.15403742105596724</v>
      </c>
      <c r="AA103" s="139"/>
      <c r="AB103" s="139"/>
      <c r="AC103" s="139">
        <v>101.42419937881492</v>
      </c>
    </row>
    <row r="104" spans="1:29">
      <c r="A104" s="140" t="s">
        <v>174</v>
      </c>
      <c r="B104" s="139">
        <v>29.263908098127054</v>
      </c>
      <c r="C104" s="139"/>
      <c r="D104" s="139">
        <v>0.5621332636840306</v>
      </c>
      <c r="E104" s="139">
        <v>9.6873738693467324</v>
      </c>
      <c r="F104" s="139">
        <v>0.70858163122224427</v>
      </c>
      <c r="G104" s="139"/>
      <c r="H104" s="139">
        <v>1.2442914813071091</v>
      </c>
      <c r="I104" s="139">
        <v>12.915062610026371</v>
      </c>
      <c r="J104" s="139">
        <v>25.188633972862167</v>
      </c>
      <c r="K104" s="139">
        <v>2.7734512010014587</v>
      </c>
      <c r="L104" s="139">
        <v>10.005669946866508</v>
      </c>
      <c r="M104" s="139">
        <v>2.0341758850735157</v>
      </c>
      <c r="N104" s="139">
        <v>0.42658826207308526</v>
      </c>
      <c r="O104" s="139">
        <v>1.7229405793182235</v>
      </c>
      <c r="P104" s="139">
        <v>0.18141001261815684</v>
      </c>
      <c r="Q104" s="139">
        <v>0.49628579976807108</v>
      </c>
      <c r="R104" s="139"/>
      <c r="S104" s="139">
        <v>0.33108653640773938</v>
      </c>
      <c r="T104" s="139">
        <v>0.11641365820827561</v>
      </c>
      <c r="U104" s="139">
        <v>0.14286887644461471</v>
      </c>
      <c r="V104" s="139"/>
      <c r="W104" s="139">
        <v>1.7845860128988251</v>
      </c>
      <c r="X104" s="139"/>
      <c r="Y104" s="139">
        <v>5.283934325817629E-2</v>
      </c>
      <c r="Z104" s="139">
        <v>0.15596358747822084</v>
      </c>
      <c r="AA104" s="139"/>
      <c r="AB104" s="139"/>
      <c r="AC104" s="139">
        <v>99.794264627990572</v>
      </c>
    </row>
    <row r="105" spans="1:29">
      <c r="A105" s="140" t="s">
        <v>175</v>
      </c>
      <c r="B105" s="139">
        <v>28.97193758054074</v>
      </c>
      <c r="C105" s="139"/>
      <c r="D105" s="139">
        <v>0.6059953700506806</v>
      </c>
      <c r="E105" s="139">
        <v>9.8266703517587946</v>
      </c>
      <c r="F105" s="139">
        <v>0.65914950947862139</v>
      </c>
      <c r="G105" s="139"/>
      <c r="H105" s="139">
        <v>0.52349629109443285</v>
      </c>
      <c r="I105" s="139">
        <v>13.451629966245916</v>
      </c>
      <c r="J105" s="139">
        <v>26.336048479011758</v>
      </c>
      <c r="K105" s="139">
        <v>2.9065663527003363</v>
      </c>
      <c r="L105" s="139">
        <v>10.272831107495831</v>
      </c>
      <c r="M105" s="139">
        <v>1.8002065770042059</v>
      </c>
      <c r="N105" s="139">
        <v>0.35768350562903323</v>
      </c>
      <c r="O105" s="139">
        <v>1.2041759722784602</v>
      </c>
      <c r="P105" s="139">
        <v>0.13749587364133439</v>
      </c>
      <c r="Q105" s="139">
        <v>0.29456359335137217</v>
      </c>
      <c r="R105" s="139"/>
      <c r="S105" s="139">
        <v>0.44417544679624066</v>
      </c>
      <c r="T105" s="139"/>
      <c r="U105" s="139">
        <v>0.11383048692335158</v>
      </c>
      <c r="V105" s="139"/>
      <c r="W105" s="139">
        <v>1.8145598641912153</v>
      </c>
      <c r="X105" s="139"/>
      <c r="Y105" s="139">
        <v>9.3011720666789768E-2</v>
      </c>
      <c r="Z105" s="139">
        <v>0.16329748770442928</v>
      </c>
      <c r="AA105" s="139"/>
      <c r="AB105" s="139"/>
      <c r="AC105" s="139">
        <v>99.977325536563526</v>
      </c>
    </row>
    <row r="106" spans="1:29">
      <c r="A106" s="140" t="s">
        <v>176</v>
      </c>
      <c r="B106" s="139">
        <v>29.69029258497849</v>
      </c>
      <c r="C106" s="139"/>
      <c r="D106" s="139">
        <v>0.18134035020241826</v>
      </c>
      <c r="E106" s="139">
        <v>4.3368798994974869</v>
      </c>
      <c r="F106" s="139">
        <v>0.86641147164092891</v>
      </c>
      <c r="G106" s="139"/>
      <c r="H106" s="139">
        <v>0.45496633861015789</v>
      </c>
      <c r="I106" s="139">
        <v>14.510169089508013</v>
      </c>
      <c r="J106" s="139">
        <v>29.342171728019107</v>
      </c>
      <c r="K106" s="139">
        <v>3.3003006758419491</v>
      </c>
      <c r="L106" s="139">
        <v>11.784308435661526</v>
      </c>
      <c r="M106" s="139">
        <v>1.908914262793751</v>
      </c>
      <c r="N106" s="139">
        <v>0.26829671155009355</v>
      </c>
      <c r="O106" s="139">
        <v>0.68260697999957221</v>
      </c>
      <c r="P106" s="139"/>
      <c r="Q106" s="139"/>
      <c r="R106" s="139"/>
      <c r="S106" s="139">
        <v>0.32769953579947986</v>
      </c>
      <c r="T106" s="139"/>
      <c r="U106" s="139">
        <v>0.15367115734652462</v>
      </c>
      <c r="V106" s="139"/>
      <c r="W106" s="139">
        <v>1.1314415199751249</v>
      </c>
      <c r="X106" s="139">
        <v>0.14238895237152635</v>
      </c>
      <c r="Y106" s="139">
        <v>3.9327913018642621E-2</v>
      </c>
      <c r="Z106" s="139">
        <v>8.9772635909558765E-2</v>
      </c>
      <c r="AA106" s="139">
        <v>1.1182232132529656E-2</v>
      </c>
      <c r="AB106" s="139"/>
      <c r="AC106" s="139">
        <v>99.222142474856895</v>
      </c>
    </row>
    <row r="107" spans="1:29">
      <c r="A107" s="140" t="s">
        <v>177</v>
      </c>
      <c r="B107" s="139">
        <v>29.120143591869581</v>
      </c>
      <c r="C107" s="139"/>
      <c r="D107" s="139">
        <v>0.16475567316826209</v>
      </c>
      <c r="E107" s="139">
        <v>4.2148793969849239</v>
      </c>
      <c r="F107" s="139">
        <v>0.71264904743654522</v>
      </c>
      <c r="G107" s="139"/>
      <c r="H107" s="139">
        <v>0.26777204496218576</v>
      </c>
      <c r="I107" s="139">
        <v>14.659235516676251</v>
      </c>
      <c r="J107" s="139">
        <v>29.673025707767955</v>
      </c>
      <c r="K107" s="139">
        <v>3.3256104625326772</v>
      </c>
      <c r="L107" s="139">
        <v>11.529007274751374</v>
      </c>
      <c r="M107" s="139">
        <v>1.8281512741853767</v>
      </c>
      <c r="N107" s="139">
        <v>0.27616673924851803</v>
      </c>
      <c r="O107" s="139">
        <v>0.71227412105134225</v>
      </c>
      <c r="P107" s="139"/>
      <c r="Q107" s="139"/>
      <c r="R107" s="139"/>
      <c r="S107" s="139">
        <v>0.31959105642890429</v>
      </c>
      <c r="T107" s="139"/>
      <c r="U107" s="139">
        <v>0.15936268169269219</v>
      </c>
      <c r="V107" s="139"/>
      <c r="W107" s="139">
        <v>1.0370952547166969</v>
      </c>
      <c r="X107" s="139">
        <v>0.12047286477148499</v>
      </c>
      <c r="Y107" s="139">
        <v>5.8871231757968108E-2</v>
      </c>
      <c r="Z107" s="139">
        <v>8.6207307580829839E-2</v>
      </c>
      <c r="AA107" s="139"/>
      <c r="AB107" s="139"/>
      <c r="AC107" s="139">
        <v>98.265271247583598</v>
      </c>
    </row>
    <row r="108" spans="1:29">
      <c r="A108" s="140" t="s">
        <v>208</v>
      </c>
      <c r="B108" s="139">
        <v>29.930367622257229</v>
      </c>
      <c r="C108" s="139"/>
      <c r="D108" s="139">
        <v>0.16453745373360212</v>
      </c>
      <c r="E108" s="139">
        <v>4.6758346733668334</v>
      </c>
      <c r="F108" s="139">
        <v>0.61631172500234643</v>
      </c>
      <c r="G108" s="139"/>
      <c r="H108" s="139">
        <v>0.13900309832821739</v>
      </c>
      <c r="I108" s="139">
        <v>15.305748335630634</v>
      </c>
      <c r="J108" s="139">
        <v>29.780801182572382</v>
      </c>
      <c r="K108" s="139">
        <v>3.3110453966068807</v>
      </c>
      <c r="L108" s="139">
        <v>11.203043880292192</v>
      </c>
      <c r="M108" s="139">
        <v>1.6206320307835207</v>
      </c>
      <c r="N108" s="139">
        <v>0.29416340548280223</v>
      </c>
      <c r="O108" s="139">
        <v>0.50472099473877408</v>
      </c>
      <c r="P108" s="139"/>
      <c r="Q108" s="139"/>
      <c r="R108" s="139"/>
      <c r="S108" s="139">
        <v>0.33722115587335882</v>
      </c>
      <c r="T108" s="139"/>
      <c r="U108" s="139">
        <v>0.14786347944227199</v>
      </c>
      <c r="V108" s="139">
        <v>0.22925867391128155</v>
      </c>
      <c r="W108" s="139">
        <v>1.1245903539654358</v>
      </c>
      <c r="X108" s="139">
        <v>0.23490896289864716</v>
      </c>
      <c r="Y108" s="139">
        <v>7.4916055167414342E-2</v>
      </c>
      <c r="Z108" s="139">
        <v>9.1445139094125175E-2</v>
      </c>
      <c r="AA108" s="139"/>
      <c r="AB108" s="139"/>
      <c r="AC108" s="139">
        <v>99.786413619147964</v>
      </c>
    </row>
    <row r="109" spans="1:29">
      <c r="A109" s="140" t="s">
        <v>209</v>
      </c>
      <c r="B109" s="139">
        <v>29.416321851102456</v>
      </c>
      <c r="C109" s="139"/>
      <c r="D109" s="139">
        <v>0.18810515267687672</v>
      </c>
      <c r="E109" s="139">
        <v>4.29799296482412</v>
      </c>
      <c r="F109" s="139">
        <v>0.6351176141797481</v>
      </c>
      <c r="G109" s="139"/>
      <c r="H109" s="139">
        <v>0.16685553648345197</v>
      </c>
      <c r="I109" s="139">
        <v>14.739511257149676</v>
      </c>
      <c r="J109" s="139">
        <v>29.616628785253887</v>
      </c>
      <c r="K109" s="139">
        <v>3.2698573003413092</v>
      </c>
      <c r="L109" s="139">
        <v>11.521047014124878</v>
      </c>
      <c r="M109" s="139">
        <v>1.8261215601441452</v>
      </c>
      <c r="N109" s="139">
        <v>0.27310220012394876</v>
      </c>
      <c r="O109" s="139">
        <v>0.68897787100375363</v>
      </c>
      <c r="P109" s="139"/>
      <c r="Q109" s="139"/>
      <c r="R109" s="139"/>
      <c r="S109" s="139">
        <v>0.36889398160008946</v>
      </c>
      <c r="T109" s="139"/>
      <c r="U109" s="139"/>
      <c r="V109" s="139"/>
      <c r="W109" s="139">
        <v>1.0563641591189479</v>
      </c>
      <c r="X109" s="139">
        <v>9.9212947458869979E-2</v>
      </c>
      <c r="Y109" s="139">
        <v>4.9823399008280388E-2</v>
      </c>
      <c r="Z109" s="139">
        <v>8.5376011887081535E-2</v>
      </c>
      <c r="AA109" s="139">
        <v>1.7326315721831662E-2</v>
      </c>
      <c r="AB109" s="139"/>
      <c r="AC109" s="139">
        <v>98.316635922203332</v>
      </c>
    </row>
    <row r="110" spans="1:29">
      <c r="A110" s="140" t="s">
        <v>210</v>
      </c>
      <c r="B110" s="139">
        <v>29.001859298916276</v>
      </c>
      <c r="C110" s="139"/>
      <c r="D110" s="139">
        <v>0.76376802130982424</v>
      </c>
      <c r="E110" s="139">
        <v>9.978387437185928</v>
      </c>
      <c r="F110" s="139">
        <v>0.56786542325418632</v>
      </c>
      <c r="G110" s="139">
        <v>4.8573722578794637E-2</v>
      </c>
      <c r="H110" s="139">
        <v>0.63633105217912755</v>
      </c>
      <c r="I110" s="139">
        <v>13.133996447681168</v>
      </c>
      <c r="J110" s="139">
        <v>25.415177542961054</v>
      </c>
      <c r="K110" s="139">
        <v>2.7760776882995528</v>
      </c>
      <c r="L110" s="139">
        <v>10.304546990447804</v>
      </c>
      <c r="M110" s="139">
        <v>1.8975293868067169</v>
      </c>
      <c r="N110" s="139">
        <v>0.37260787885189578</v>
      </c>
      <c r="O110" s="139">
        <v>1.2795377446138214</v>
      </c>
      <c r="P110" s="139">
        <v>0.1337385141566865</v>
      </c>
      <c r="Q110" s="139">
        <v>0.39302463548511785</v>
      </c>
      <c r="R110" s="139"/>
      <c r="S110" s="139">
        <v>0.4045370928247114</v>
      </c>
      <c r="T110" s="139"/>
      <c r="U110" s="139">
        <v>0.17852801877672589</v>
      </c>
      <c r="V110" s="139"/>
      <c r="W110" s="139">
        <v>1.6075975576485217</v>
      </c>
      <c r="X110" s="139">
        <v>0.10262503295348721</v>
      </c>
      <c r="Y110" s="139">
        <v>9.6027664916685684E-2</v>
      </c>
      <c r="Z110" s="139">
        <v>0.16334511642137778</v>
      </c>
      <c r="AA110" s="139"/>
      <c r="AB110" s="139"/>
      <c r="AC110" s="139">
        <v>99.255682268269481</v>
      </c>
    </row>
    <row r="111" spans="1:29">
      <c r="A111" s="140" t="s">
        <v>224</v>
      </c>
      <c r="B111" s="139">
        <v>28.798485119332529</v>
      </c>
      <c r="C111" s="139"/>
      <c r="D111" s="139">
        <v>0.39454073786518917</v>
      </c>
      <c r="E111" s="139">
        <v>7.0306417085427126</v>
      </c>
      <c r="F111" s="139">
        <v>0.57030992703468875</v>
      </c>
      <c r="G111" s="139"/>
      <c r="H111" s="139">
        <v>0.34964525851617773</v>
      </c>
      <c r="I111" s="139">
        <v>14.416254847672485</v>
      </c>
      <c r="J111" s="139">
        <v>28.355464554033549</v>
      </c>
      <c r="K111" s="139">
        <v>3.1333993466266747</v>
      </c>
      <c r="L111" s="139">
        <v>10.857870927650978</v>
      </c>
      <c r="M111" s="139">
        <v>1.5833882118494385</v>
      </c>
      <c r="N111" s="139">
        <v>0.3116277188609507</v>
      </c>
      <c r="O111" s="139">
        <v>0.82694918384814098</v>
      </c>
      <c r="P111" s="139"/>
      <c r="Q111" s="139"/>
      <c r="R111" s="139"/>
      <c r="S111" s="139">
        <v>0.43966889149714178</v>
      </c>
      <c r="T111" s="139">
        <v>0.10371115053746492</v>
      </c>
      <c r="U111" s="139"/>
      <c r="V111" s="139"/>
      <c r="W111" s="139">
        <v>1.3499651691591688</v>
      </c>
      <c r="X111" s="139"/>
      <c r="Y111" s="139">
        <v>6.2249089317851516E-2</v>
      </c>
      <c r="Z111" s="139">
        <v>0.11983598626529604</v>
      </c>
      <c r="AA111" s="139"/>
      <c r="AB111" s="139"/>
      <c r="AC111" s="139">
        <v>98.704007828610415</v>
      </c>
    </row>
    <row r="112" spans="1:29">
      <c r="A112" s="140" t="s">
        <v>225</v>
      </c>
      <c r="B112" s="139">
        <v>28.975677795337681</v>
      </c>
      <c r="C112" s="139"/>
      <c r="D112" s="139">
        <v>0.19028734702347622</v>
      </c>
      <c r="E112" s="139">
        <v>4.6383407035175868</v>
      </c>
      <c r="F112" s="139">
        <v>0.56255800491761265</v>
      </c>
      <c r="G112" s="139"/>
      <c r="H112" s="139">
        <v>0.18408518427250409</v>
      </c>
      <c r="I112" s="139">
        <v>15.119475119658768</v>
      </c>
      <c r="J112" s="139">
        <v>29.828117244681643</v>
      </c>
      <c r="K112" s="139">
        <v>3.2625747673784109</v>
      </c>
      <c r="L112" s="139">
        <v>11.129794477155793</v>
      </c>
      <c r="M112" s="139">
        <v>1.5856938221893566</v>
      </c>
      <c r="N112" s="139">
        <v>0.30349919815771126</v>
      </c>
      <c r="O112" s="139">
        <v>0.57248806830175003</v>
      </c>
      <c r="P112" s="139"/>
      <c r="Q112" s="139">
        <v>0.17854112872052566</v>
      </c>
      <c r="R112" s="139"/>
      <c r="S112" s="139">
        <v>0.36454654259632019</v>
      </c>
      <c r="T112" s="139"/>
      <c r="U112" s="139">
        <v>0.12149662175696506</v>
      </c>
      <c r="V112" s="139"/>
      <c r="W112" s="139">
        <v>1.0867662082869436</v>
      </c>
      <c r="X112" s="139">
        <v>6.4698390340241926E-2</v>
      </c>
      <c r="Y112" s="139">
        <v>5.211551663820127E-2</v>
      </c>
      <c r="Z112" s="139">
        <v>8.4510123022801975E-2</v>
      </c>
      <c r="AA112" s="139"/>
      <c r="AB112" s="139"/>
      <c r="AC112" s="139">
        <v>98.30526626395428</v>
      </c>
    </row>
    <row r="113" spans="1:29">
      <c r="A113" s="141" t="s">
        <v>226</v>
      </c>
      <c r="B113" s="142">
        <v>28.650279108003691</v>
      </c>
      <c r="C113" s="142"/>
      <c r="D113" s="142">
        <v>0.6784442223577839</v>
      </c>
      <c r="E113" s="142">
        <v>10.317458291457283</v>
      </c>
      <c r="F113" s="142">
        <v>0.77712113783344516</v>
      </c>
      <c r="G113" s="142"/>
      <c r="H113" s="142">
        <v>1.1980434793470216</v>
      </c>
      <c r="I113" s="142">
        <v>12.788368110531055</v>
      </c>
      <c r="J113" s="142">
        <v>24.738892412813527</v>
      </c>
      <c r="K113" s="142">
        <v>2.7633034091679116</v>
      </c>
      <c r="L113" s="142">
        <v>9.8941547102641607</v>
      </c>
      <c r="M113" s="142">
        <v>2.0209230832238063</v>
      </c>
      <c r="N113" s="142">
        <v>0.4644289899918001</v>
      </c>
      <c r="O113" s="142">
        <v>1.6918380166074904</v>
      </c>
      <c r="P113" s="142">
        <v>0.16238838022712679</v>
      </c>
      <c r="Q113" s="142">
        <v>0.52461822806339387</v>
      </c>
      <c r="R113" s="142"/>
      <c r="S113" s="142">
        <v>0.38762682681291349</v>
      </c>
      <c r="T113" s="142"/>
      <c r="U113" s="142">
        <v>0.1341573595882358</v>
      </c>
      <c r="V113" s="142"/>
      <c r="W113" s="142">
        <v>1.8258357415821618</v>
      </c>
      <c r="X113" s="142">
        <v>0.10498724598822219</v>
      </c>
      <c r="Y113" s="142">
        <v>7.5639881787389354E-2</v>
      </c>
      <c r="Z113" s="142">
        <v>0.17509539138218666</v>
      </c>
      <c r="AA113" s="142"/>
      <c r="AB113" s="142"/>
      <c r="AC113" s="142">
        <v>99.373604027030623</v>
      </c>
    </row>
    <row r="114" spans="1:29" ht="13.5">
      <c r="A114" s="138" t="s">
        <v>192</v>
      </c>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row>
    <row r="115" spans="1:29">
      <c r="A115" s="140" t="s">
        <v>133</v>
      </c>
      <c r="B115" s="139">
        <v>31.000699999999998</v>
      </c>
      <c r="C115" s="139"/>
      <c r="D115" s="139">
        <v>0.15939999999999999</v>
      </c>
      <c r="E115" s="139">
        <v>4.4699</v>
      </c>
      <c r="F115" s="139">
        <v>1.1679250698795278</v>
      </c>
      <c r="G115" s="139"/>
      <c r="H115" s="139">
        <v>0.71530000000000005</v>
      </c>
      <c r="I115" s="139">
        <v>14.0045</v>
      </c>
      <c r="J115" s="139">
        <v>27.702200000000001</v>
      </c>
      <c r="K115" s="139">
        <v>3.1549</v>
      </c>
      <c r="L115" s="139">
        <v>11.30030249976148</v>
      </c>
      <c r="M115" s="139">
        <v>1.8767234929626684</v>
      </c>
      <c r="N115" s="139">
        <v>0.30282721999088041</v>
      </c>
      <c r="O115" s="139">
        <v>0.99579813629352887</v>
      </c>
      <c r="P115" s="139">
        <v>8.0299999999999996E-2</v>
      </c>
      <c r="Q115" s="139">
        <v>0.25159999999999999</v>
      </c>
      <c r="R115" s="139"/>
      <c r="S115" s="139">
        <v>0.47295406409345198</v>
      </c>
      <c r="T115" s="139">
        <v>0.15430781955898731</v>
      </c>
      <c r="U115" s="139">
        <v>0.1089</v>
      </c>
      <c r="V115" s="139"/>
      <c r="W115" s="139">
        <v>1.1884999999999999</v>
      </c>
      <c r="X115" s="139"/>
      <c r="Y115" s="139">
        <v>5.0700000000000002E-2</v>
      </c>
      <c r="Z115" s="139">
        <v>0.11473291085061739</v>
      </c>
      <c r="AA115" s="139">
        <v>4.9500000000000002E-2</v>
      </c>
      <c r="AB115" s="139"/>
      <c r="AC115" s="139">
        <v>99.321971213391166</v>
      </c>
    </row>
    <row r="116" spans="1:29">
      <c r="A116" s="140" t="s">
        <v>195</v>
      </c>
      <c r="B116" s="139">
        <v>31.113</v>
      </c>
      <c r="C116" s="139"/>
      <c r="D116" s="139">
        <v>0.17630000000000001</v>
      </c>
      <c r="E116" s="139">
        <v>4.5548999999999999</v>
      </c>
      <c r="F116" s="139">
        <v>0.6171858141186124</v>
      </c>
      <c r="G116" s="139"/>
      <c r="H116" s="139">
        <v>0.23139999999999999</v>
      </c>
      <c r="I116" s="139">
        <v>14.505800000000001</v>
      </c>
      <c r="J116" s="139">
        <v>28.6358</v>
      </c>
      <c r="K116" s="139">
        <v>3.2755000000000001</v>
      </c>
      <c r="L116" s="139">
        <v>11.523098717310878</v>
      </c>
      <c r="M116" s="139">
        <v>1.8104553824245799</v>
      </c>
      <c r="N116" s="139">
        <v>0.23846992128156325</v>
      </c>
      <c r="O116" s="139">
        <v>0.73988041575533581</v>
      </c>
      <c r="P116" s="139"/>
      <c r="Q116" s="139"/>
      <c r="R116" s="139"/>
      <c r="S116" s="139">
        <v>0.3713836932226135</v>
      </c>
      <c r="T116" s="139"/>
      <c r="U116" s="139">
        <v>0.16389999999999999</v>
      </c>
      <c r="V116" s="139"/>
      <c r="W116" s="139">
        <v>1.0522</v>
      </c>
      <c r="X116" s="139"/>
      <c r="Y116" s="139">
        <v>5.3800000000000001E-2</v>
      </c>
      <c r="Z116" s="139">
        <v>8.7702948460335148E-2</v>
      </c>
      <c r="AA116" s="139">
        <v>4.6300000000000001E-2</v>
      </c>
      <c r="AB116" s="139"/>
      <c r="AC116" s="139">
        <v>99.197076892573904</v>
      </c>
    </row>
    <row r="117" spans="1:29">
      <c r="A117" s="140" t="s">
        <v>134</v>
      </c>
      <c r="B117" s="139">
        <v>30.915099999999999</v>
      </c>
      <c r="C117" s="139"/>
      <c r="D117" s="139">
        <v>0.40899999999999997</v>
      </c>
      <c r="E117" s="139">
        <v>7.5689000000000002</v>
      </c>
      <c r="F117" s="139">
        <v>0.73703438422978562</v>
      </c>
      <c r="G117" s="139"/>
      <c r="H117" s="139">
        <v>0.48830000000000001</v>
      </c>
      <c r="I117" s="139">
        <v>14.3048</v>
      </c>
      <c r="J117" s="139">
        <v>26.234000000000002</v>
      </c>
      <c r="K117" s="139">
        <v>2.9508000000000001</v>
      </c>
      <c r="L117" s="139">
        <v>10.624666968112214</v>
      </c>
      <c r="M117" s="139">
        <v>2.0799863996151013</v>
      </c>
      <c r="N117" s="139">
        <v>0.34734093741163657</v>
      </c>
      <c r="O117" s="139">
        <v>1.3255035664802171</v>
      </c>
      <c r="P117" s="139"/>
      <c r="Q117" s="139">
        <v>0.32229999999999998</v>
      </c>
      <c r="R117" s="139"/>
      <c r="S117" s="139">
        <v>0.38296177748954202</v>
      </c>
      <c r="T117" s="139">
        <v>0.10627734048137359</v>
      </c>
      <c r="U117" s="139">
        <v>0.11600000000000001</v>
      </c>
      <c r="V117" s="139"/>
      <c r="W117" s="139">
        <v>1.4945999999999999</v>
      </c>
      <c r="X117" s="139"/>
      <c r="Y117" s="139">
        <v>5.2299999999999999E-2</v>
      </c>
      <c r="Z117" s="139">
        <v>0.13222191064259628</v>
      </c>
      <c r="AA117" s="139">
        <v>1.3299999999999999E-2</v>
      </c>
      <c r="AB117" s="139"/>
      <c r="AC117" s="139">
        <v>100.60539328446247</v>
      </c>
    </row>
    <row r="118" spans="1:29">
      <c r="A118" s="140" t="s">
        <v>135</v>
      </c>
      <c r="B118" s="139">
        <v>30.799499999999998</v>
      </c>
      <c r="C118" s="139"/>
      <c r="D118" s="139">
        <v>0.38129999999999997</v>
      </c>
      <c r="E118" s="139">
        <v>6.8136000000000001</v>
      </c>
      <c r="F118" s="139">
        <v>0.72776030383095047</v>
      </c>
      <c r="G118" s="139"/>
      <c r="H118" s="139">
        <v>0.44600000000000001</v>
      </c>
      <c r="I118" s="139">
        <v>14.5627</v>
      </c>
      <c r="J118" s="139">
        <v>26.565999999999999</v>
      </c>
      <c r="K118" s="139">
        <v>3.0106000000000002</v>
      </c>
      <c r="L118" s="139">
        <v>10.653850806342769</v>
      </c>
      <c r="M118" s="139">
        <v>2.0015714982455068</v>
      </c>
      <c r="N118" s="139">
        <v>0.36821529925333951</v>
      </c>
      <c r="O118" s="139">
        <v>1.486937520713433</v>
      </c>
      <c r="P118" s="139">
        <v>0.1217</v>
      </c>
      <c r="Q118" s="139">
        <v>0.29620000000000002</v>
      </c>
      <c r="R118" s="139"/>
      <c r="S118" s="139">
        <v>0.39234070988649888</v>
      </c>
      <c r="T118" s="139"/>
      <c r="U118" s="139">
        <v>0.15690000000000001</v>
      </c>
      <c r="V118" s="139"/>
      <c r="W118" s="139">
        <v>1.4043000000000001</v>
      </c>
      <c r="X118" s="139"/>
      <c r="Y118" s="139">
        <v>7.2099999999999997E-2</v>
      </c>
      <c r="Z118" s="139">
        <v>0.12355940724203898</v>
      </c>
      <c r="AA118" s="139">
        <v>2.2200000000000001E-2</v>
      </c>
      <c r="AB118" s="139"/>
      <c r="AC118" s="139">
        <v>100.40733554551454</v>
      </c>
    </row>
    <row r="119" spans="1:29">
      <c r="A119" s="140" t="s">
        <v>223</v>
      </c>
      <c r="B119" s="139">
        <v>30.677700000000002</v>
      </c>
      <c r="C119" s="139"/>
      <c r="D119" s="139">
        <v>0.4259</v>
      </c>
      <c r="E119" s="139">
        <v>7.8655999999999997</v>
      </c>
      <c r="F119" s="139">
        <v>0.77642966404125124</v>
      </c>
      <c r="G119" s="139"/>
      <c r="H119" s="139">
        <v>0.50770000000000004</v>
      </c>
      <c r="I119" s="139">
        <v>14.5647</v>
      </c>
      <c r="J119" s="139">
        <v>26.460100000000001</v>
      </c>
      <c r="K119" s="139">
        <v>2.9660000000000002</v>
      </c>
      <c r="L119" s="139">
        <v>10.529350464806038</v>
      </c>
      <c r="M119" s="139">
        <v>2.0961381784264246</v>
      </c>
      <c r="N119" s="139">
        <v>0.31836444762454802</v>
      </c>
      <c r="O119" s="139">
        <v>1.4413841202449724</v>
      </c>
      <c r="P119" s="139"/>
      <c r="Q119" s="139">
        <v>0.32669999999999999</v>
      </c>
      <c r="R119" s="139"/>
      <c r="S119" s="139">
        <v>0.4112800733017411</v>
      </c>
      <c r="T119" s="139"/>
      <c r="U119" s="139">
        <v>0.13819999999999999</v>
      </c>
      <c r="V119" s="139"/>
      <c r="W119" s="139">
        <v>1.5204</v>
      </c>
      <c r="X119" s="139"/>
      <c r="Y119" s="139">
        <v>5.7099999999999998E-2</v>
      </c>
      <c r="Z119" s="139">
        <v>0.13640960110151915</v>
      </c>
      <c r="AA119" s="139"/>
      <c r="AB119" s="139"/>
      <c r="AC119" s="139">
        <v>101.21945654954651</v>
      </c>
    </row>
    <row r="120" spans="1:29">
      <c r="A120" s="140" t="s">
        <v>196</v>
      </c>
      <c r="B120" s="139">
        <v>30.522300000000001</v>
      </c>
      <c r="C120" s="139"/>
      <c r="D120" s="139">
        <v>0.32329999999999998</v>
      </c>
      <c r="E120" s="139">
        <v>5.5707000000000004</v>
      </c>
      <c r="F120" s="139">
        <v>0.66137744682631461</v>
      </c>
      <c r="G120" s="139"/>
      <c r="H120" s="139">
        <v>0.34339999999999998</v>
      </c>
      <c r="I120" s="139">
        <v>14.422499999999999</v>
      </c>
      <c r="J120" s="139">
        <v>27.314</v>
      </c>
      <c r="K120" s="139">
        <v>3.0899000000000001</v>
      </c>
      <c r="L120" s="139">
        <v>11.033109374747234</v>
      </c>
      <c r="M120" s="139">
        <v>2.0657685134796315</v>
      </c>
      <c r="N120" s="139">
        <v>0.3773419944523112</v>
      </c>
      <c r="O120" s="139">
        <v>1.2986192355719521</v>
      </c>
      <c r="P120" s="139"/>
      <c r="Q120" s="139"/>
      <c r="R120" s="139"/>
      <c r="S120" s="139">
        <v>0.3102697166085478</v>
      </c>
      <c r="T120" s="139"/>
      <c r="U120" s="139">
        <v>0.19500000000000001</v>
      </c>
      <c r="V120" s="139"/>
      <c r="W120" s="139">
        <v>1.1674</v>
      </c>
      <c r="X120" s="139"/>
      <c r="Y120" s="139">
        <v>5.3699999999999998E-2</v>
      </c>
      <c r="Z120" s="139">
        <v>0.10597945294209336</v>
      </c>
      <c r="AA120" s="139">
        <v>2.86E-2</v>
      </c>
      <c r="AB120" s="139"/>
      <c r="AC120" s="139">
        <v>98.883265734628054</v>
      </c>
    </row>
    <row r="121" spans="1:29">
      <c r="A121" s="140" t="s">
        <v>197</v>
      </c>
      <c r="B121" s="139">
        <v>30.240100000000002</v>
      </c>
      <c r="C121" s="139"/>
      <c r="D121" s="139">
        <v>0.14180000000000001</v>
      </c>
      <c r="E121" s="139">
        <v>4.1589999999999998</v>
      </c>
      <c r="F121" s="139">
        <v>0.75938604593541581</v>
      </c>
      <c r="G121" s="139"/>
      <c r="H121" s="139">
        <v>0.12280000000000001</v>
      </c>
      <c r="I121" s="139">
        <v>14.0884</v>
      </c>
      <c r="J121" s="139">
        <v>28.846399999999999</v>
      </c>
      <c r="K121" s="139">
        <v>3.4321999999999999</v>
      </c>
      <c r="L121" s="139">
        <v>11.911954337969325</v>
      </c>
      <c r="M121" s="139">
        <v>1.9251619737280103</v>
      </c>
      <c r="N121" s="139">
        <v>0.26874298387326501</v>
      </c>
      <c r="O121" s="139">
        <v>0.79309553630547502</v>
      </c>
      <c r="P121" s="139"/>
      <c r="Q121" s="139"/>
      <c r="R121" s="139"/>
      <c r="S121" s="139">
        <v>0.30720639128305477</v>
      </c>
      <c r="T121" s="139"/>
      <c r="U121" s="139">
        <v>0.1298</v>
      </c>
      <c r="V121" s="139"/>
      <c r="W121" s="139">
        <v>1.0232000000000001</v>
      </c>
      <c r="X121" s="139">
        <v>0.05</v>
      </c>
      <c r="Y121" s="139">
        <v>5.3800000000000001E-2</v>
      </c>
      <c r="Z121" s="139">
        <v>8.8581657982580567E-2</v>
      </c>
      <c r="AA121" s="139">
        <v>3.0800000000000001E-2</v>
      </c>
      <c r="AB121" s="139"/>
      <c r="AC121" s="139">
        <v>98.372428927077124</v>
      </c>
    </row>
    <row r="122" spans="1:29">
      <c r="A122" s="140" t="s">
        <v>136</v>
      </c>
      <c r="B122" s="139">
        <v>30.132200000000001</v>
      </c>
      <c r="C122" s="139"/>
      <c r="D122" s="139">
        <v>0.371</v>
      </c>
      <c r="E122" s="139">
        <v>6.8083999999999998</v>
      </c>
      <c r="F122" s="139">
        <v>0.67957894374254035</v>
      </c>
      <c r="G122" s="139"/>
      <c r="H122" s="139">
        <v>0.40970000000000001</v>
      </c>
      <c r="I122" s="139">
        <v>14.456099999999999</v>
      </c>
      <c r="J122" s="139">
        <v>26.583600000000001</v>
      </c>
      <c r="K122" s="139">
        <v>2.9912999999999998</v>
      </c>
      <c r="L122" s="139">
        <v>10.488673404424924</v>
      </c>
      <c r="M122" s="139">
        <v>2.0034971940233635</v>
      </c>
      <c r="N122" s="139">
        <v>0.35550876188735142</v>
      </c>
      <c r="O122" s="139">
        <v>1.3542863032546248</v>
      </c>
      <c r="P122" s="139">
        <v>8.5000000000000006E-2</v>
      </c>
      <c r="Q122" s="139">
        <v>0.31640000000000001</v>
      </c>
      <c r="R122" s="139"/>
      <c r="S122" s="139">
        <v>0.34385509779265233</v>
      </c>
      <c r="T122" s="139"/>
      <c r="U122" s="139">
        <v>0.1245</v>
      </c>
      <c r="V122" s="139"/>
      <c r="W122" s="139">
        <v>1.3668</v>
      </c>
      <c r="X122" s="139"/>
      <c r="Y122" s="139">
        <v>3.78E-2</v>
      </c>
      <c r="Z122" s="139">
        <v>0.12795177581333292</v>
      </c>
      <c r="AA122" s="139"/>
      <c r="AB122" s="139"/>
      <c r="AC122" s="139">
        <v>99.036151480938784</v>
      </c>
    </row>
    <row r="123" spans="1:29">
      <c r="A123" s="140" t="s">
        <v>137</v>
      </c>
      <c r="B123" s="139">
        <v>30.063500000000001</v>
      </c>
      <c r="C123" s="139"/>
      <c r="D123" s="139">
        <v>0.438</v>
      </c>
      <c r="E123" s="139">
        <v>7.8102999999999998</v>
      </c>
      <c r="F123" s="139">
        <v>0.73147490425370265</v>
      </c>
      <c r="G123" s="139"/>
      <c r="H123" s="139">
        <v>0.49869999999999998</v>
      </c>
      <c r="I123" s="139">
        <v>14.031700000000001</v>
      </c>
      <c r="J123" s="139">
        <v>25.969100000000001</v>
      </c>
      <c r="K123" s="139">
        <v>2.9272999999999998</v>
      </c>
      <c r="L123" s="139">
        <v>10.415588157877005</v>
      </c>
      <c r="M123" s="139">
        <v>1.9683866284690876</v>
      </c>
      <c r="N123" s="139">
        <v>0.3518248429196465</v>
      </c>
      <c r="O123" s="139">
        <v>1.5353171738957794</v>
      </c>
      <c r="P123" s="139">
        <v>0.1221</v>
      </c>
      <c r="Q123" s="139">
        <v>0.36749999999999999</v>
      </c>
      <c r="R123" s="139"/>
      <c r="S123" s="139">
        <v>0.36056993278314498</v>
      </c>
      <c r="T123" s="139">
        <v>0.12018736949620221</v>
      </c>
      <c r="U123" s="139"/>
      <c r="V123" s="139"/>
      <c r="W123" s="139">
        <v>1.5011000000000001</v>
      </c>
      <c r="X123" s="139"/>
      <c r="Y123" s="139">
        <v>7.8E-2</v>
      </c>
      <c r="Z123" s="139">
        <v>0.12853374811130952</v>
      </c>
      <c r="AA123" s="139"/>
      <c r="AB123" s="139"/>
      <c r="AC123" s="139">
        <v>99.419182757805899</v>
      </c>
    </row>
    <row r="124" spans="1:29">
      <c r="A124" s="140" t="s">
        <v>138</v>
      </c>
      <c r="B124" s="139">
        <v>29.9437</v>
      </c>
      <c r="C124" s="139"/>
      <c r="D124" s="139">
        <v>0.432</v>
      </c>
      <c r="E124" s="139">
        <v>7.7961999999999998</v>
      </c>
      <c r="F124" s="139">
        <v>0.72633920749620029</v>
      </c>
      <c r="G124" s="139"/>
      <c r="H124" s="139">
        <v>0.50309999999999999</v>
      </c>
      <c r="I124" s="139">
        <v>13.9146</v>
      </c>
      <c r="J124" s="139">
        <v>25.657299999999999</v>
      </c>
      <c r="K124" s="139">
        <v>2.8929999999999998</v>
      </c>
      <c r="L124" s="139">
        <v>10.386118037240081</v>
      </c>
      <c r="M124" s="139">
        <v>2.0161876097449603</v>
      </c>
      <c r="N124" s="139">
        <v>0.33940350931240415</v>
      </c>
      <c r="O124" s="139">
        <v>1.3271108512147149</v>
      </c>
      <c r="P124" s="139">
        <v>9.5699999999999993E-2</v>
      </c>
      <c r="Q124" s="139">
        <v>0.26690000000000003</v>
      </c>
      <c r="R124" s="139"/>
      <c r="S124" s="139">
        <v>0.31456437284541117</v>
      </c>
      <c r="T124" s="139"/>
      <c r="U124" s="139">
        <v>0.1119</v>
      </c>
      <c r="V124" s="139">
        <v>0.20773936923912736</v>
      </c>
      <c r="W124" s="139">
        <v>1.5186999999999999</v>
      </c>
      <c r="X124" s="139"/>
      <c r="Y124" s="139">
        <v>6.9000000000000006E-2</v>
      </c>
      <c r="Z124" s="139">
        <v>0.13378995142665057</v>
      </c>
      <c r="AA124" s="139"/>
      <c r="AB124" s="139"/>
      <c r="AC124" s="139">
        <v>98.653352908519551</v>
      </c>
    </row>
    <row r="125" spans="1:29">
      <c r="A125" s="140" t="s">
        <v>139</v>
      </c>
      <c r="B125" s="139">
        <v>30.861499999999999</v>
      </c>
      <c r="C125" s="139"/>
      <c r="D125" s="139">
        <v>0.1769</v>
      </c>
      <c r="E125" s="139">
        <v>4.4245999999999999</v>
      </c>
      <c r="F125" s="139">
        <v>0.50492457117558975</v>
      </c>
      <c r="G125" s="139"/>
      <c r="H125" s="139">
        <v>0.17599999999999999</v>
      </c>
      <c r="I125" s="139">
        <v>15.465199999999999</v>
      </c>
      <c r="J125" s="139">
        <v>29.291699999999999</v>
      </c>
      <c r="K125" s="139">
        <v>3.2069999999999999</v>
      </c>
      <c r="L125" s="139">
        <v>10.824522681875029</v>
      </c>
      <c r="M125" s="139">
        <v>1.6231462159247099</v>
      </c>
      <c r="N125" s="139">
        <v>0.2192265501830023</v>
      </c>
      <c r="O125" s="139">
        <v>0.65926777049805996</v>
      </c>
      <c r="P125" s="139"/>
      <c r="Q125" s="139"/>
      <c r="R125" s="139"/>
      <c r="S125" s="139">
        <v>0.38114333167345876</v>
      </c>
      <c r="T125" s="139"/>
      <c r="U125" s="139">
        <v>0.1207</v>
      </c>
      <c r="V125" s="139"/>
      <c r="W125" s="139">
        <v>1.0130999999999999</v>
      </c>
      <c r="X125" s="139"/>
      <c r="Y125" s="139">
        <v>5.33E-2</v>
      </c>
      <c r="Z125" s="139">
        <v>8.0482287948092063E-2</v>
      </c>
      <c r="AA125" s="139">
        <v>1.7000000000000001E-2</v>
      </c>
      <c r="AB125" s="139"/>
      <c r="AC125" s="139">
        <v>99.099713409277925</v>
      </c>
    </row>
    <row r="126" spans="1:29">
      <c r="A126" s="140" t="s">
        <v>142</v>
      </c>
      <c r="B126" s="139">
        <v>30.950099999999999</v>
      </c>
      <c r="C126" s="139"/>
      <c r="D126" s="139">
        <v>0.1822</v>
      </c>
      <c r="E126" s="139">
        <v>5.0510000000000002</v>
      </c>
      <c r="F126" s="139">
        <v>0.79817787667735451</v>
      </c>
      <c r="G126" s="139"/>
      <c r="H126" s="139">
        <v>0.28720000000000001</v>
      </c>
      <c r="I126" s="139">
        <v>14.411199999999999</v>
      </c>
      <c r="J126" s="139">
        <v>28.4053</v>
      </c>
      <c r="K126" s="139">
        <v>3.1377000000000002</v>
      </c>
      <c r="L126" s="139">
        <v>11.40795954445535</v>
      </c>
      <c r="M126" s="139">
        <v>1.8607195520760464</v>
      </c>
      <c r="N126" s="139">
        <v>0.19912084017534196</v>
      </c>
      <c r="O126" s="139">
        <v>0.89155528021479391</v>
      </c>
      <c r="P126" s="139">
        <v>9.2399999999999996E-2</v>
      </c>
      <c r="Q126" s="139"/>
      <c r="R126" s="139"/>
      <c r="S126" s="139">
        <v>0.34375031922444377</v>
      </c>
      <c r="T126" s="139">
        <v>9.6666635977133264E-2</v>
      </c>
      <c r="U126" s="139">
        <v>0.1119</v>
      </c>
      <c r="V126" s="139"/>
      <c r="W126" s="139">
        <v>1.2151000000000001</v>
      </c>
      <c r="X126" s="139"/>
      <c r="Y126" s="139"/>
      <c r="Z126" s="139">
        <v>0.10367638520734358</v>
      </c>
      <c r="AA126" s="139">
        <v>1.9900000000000001E-2</v>
      </c>
      <c r="AB126" s="139"/>
      <c r="AC126" s="139">
        <v>99.565626434007825</v>
      </c>
    </row>
    <row r="127" spans="1:29">
      <c r="A127" s="140" t="s">
        <v>143</v>
      </c>
      <c r="B127" s="139">
        <v>30.453399999999998</v>
      </c>
      <c r="C127" s="139"/>
      <c r="D127" s="139">
        <v>0.41499999999999998</v>
      </c>
      <c r="E127" s="139">
        <v>6.9192</v>
      </c>
      <c r="F127" s="139">
        <v>0.77815525220714699</v>
      </c>
      <c r="G127" s="139"/>
      <c r="H127" s="139">
        <v>0.43990000000000001</v>
      </c>
      <c r="I127" s="139">
        <v>14.6532</v>
      </c>
      <c r="J127" s="139">
        <v>26.761500000000002</v>
      </c>
      <c r="K127" s="139">
        <v>2.9653999999999998</v>
      </c>
      <c r="L127" s="139">
        <v>10.752113313314318</v>
      </c>
      <c r="M127" s="139">
        <v>2.0200465141613635</v>
      </c>
      <c r="N127" s="139">
        <v>0.33368490546223334</v>
      </c>
      <c r="O127" s="139">
        <v>1.2567037462757782</v>
      </c>
      <c r="P127" s="139"/>
      <c r="Q127" s="139">
        <v>0.2112</v>
      </c>
      <c r="R127" s="139"/>
      <c r="S127" s="139">
        <v>0.33382308106405767</v>
      </c>
      <c r="T127" s="139"/>
      <c r="U127" s="139">
        <v>0.14810000000000001</v>
      </c>
      <c r="V127" s="139"/>
      <c r="W127" s="139">
        <v>1.3365</v>
      </c>
      <c r="X127" s="139"/>
      <c r="Y127" s="139">
        <v>5.1299999999999998E-2</v>
      </c>
      <c r="Z127" s="139">
        <v>0.12731277687201822</v>
      </c>
      <c r="AA127" s="139"/>
      <c r="AB127" s="139"/>
      <c r="AC127" s="139">
        <v>99.956539589356922</v>
      </c>
    </row>
    <row r="128" spans="1:29">
      <c r="A128" s="140" t="s">
        <v>144</v>
      </c>
      <c r="B128" s="139">
        <v>30.388100000000001</v>
      </c>
      <c r="C128" s="139"/>
      <c r="D128" s="139">
        <v>0.40379999999999999</v>
      </c>
      <c r="E128" s="139">
        <v>6.6003999999999996</v>
      </c>
      <c r="F128" s="139">
        <v>0.75250788437987859</v>
      </c>
      <c r="G128" s="139"/>
      <c r="H128" s="139">
        <v>0.45729999999999998</v>
      </c>
      <c r="I128" s="139">
        <v>14.8003</v>
      </c>
      <c r="J128" s="139">
        <v>26.783100000000001</v>
      </c>
      <c r="K128" s="139">
        <v>2.9849000000000001</v>
      </c>
      <c r="L128" s="139">
        <v>10.705782356547678</v>
      </c>
      <c r="M128" s="139">
        <v>1.9661231208967846</v>
      </c>
      <c r="N128" s="139">
        <v>0.29515955770122965</v>
      </c>
      <c r="O128" s="139">
        <v>1.0879181739325685</v>
      </c>
      <c r="P128" s="139"/>
      <c r="Q128" s="139">
        <v>0.21740000000000001</v>
      </c>
      <c r="R128" s="139"/>
      <c r="S128" s="139">
        <v>0.25084782839708464</v>
      </c>
      <c r="T128" s="139"/>
      <c r="U128" s="139">
        <v>0.1143</v>
      </c>
      <c r="V128" s="139"/>
      <c r="W128" s="139">
        <v>1.3167</v>
      </c>
      <c r="X128" s="139"/>
      <c r="Y128" s="139">
        <v>6.3299999999999995E-2</v>
      </c>
      <c r="Z128" s="139">
        <v>0.1223328825568928</v>
      </c>
      <c r="AA128" s="139">
        <v>0.01</v>
      </c>
      <c r="AB128" s="139"/>
      <c r="AC128" s="139">
        <v>99.320271804412087</v>
      </c>
    </row>
    <row r="129" spans="1:29">
      <c r="A129" s="140" t="s">
        <v>145</v>
      </c>
      <c r="B129" s="139">
        <v>30.088200000000001</v>
      </c>
      <c r="C129" s="139"/>
      <c r="D129" s="139">
        <v>0.40439999999999998</v>
      </c>
      <c r="E129" s="139">
        <v>6.8738000000000001</v>
      </c>
      <c r="F129" s="139">
        <v>0.70681940113490238</v>
      </c>
      <c r="G129" s="139"/>
      <c r="H129" s="139">
        <v>0.3594</v>
      </c>
      <c r="I129" s="139">
        <v>14.4299</v>
      </c>
      <c r="J129" s="139">
        <v>26.879899999999999</v>
      </c>
      <c r="K129" s="139">
        <v>3.0367000000000002</v>
      </c>
      <c r="L129" s="139">
        <v>10.652413716617012</v>
      </c>
      <c r="M129" s="139">
        <v>1.9257124925224633</v>
      </c>
      <c r="N129" s="139">
        <v>0.35520197941381093</v>
      </c>
      <c r="O129" s="139">
        <v>1.2437592422359609</v>
      </c>
      <c r="P129" s="139"/>
      <c r="Q129" s="139">
        <v>0.2016</v>
      </c>
      <c r="R129" s="139"/>
      <c r="S129" s="139">
        <v>0.35043160258608486</v>
      </c>
      <c r="T129" s="139"/>
      <c r="U129" s="139">
        <v>0.1085</v>
      </c>
      <c r="V129" s="139"/>
      <c r="W129" s="139">
        <v>1.3895999999999999</v>
      </c>
      <c r="X129" s="139"/>
      <c r="Y129" s="139">
        <v>6.3700000000000007E-2</v>
      </c>
      <c r="Z129" s="139">
        <v>0.12832772135692741</v>
      </c>
      <c r="AA129" s="139">
        <v>1.52E-2</v>
      </c>
      <c r="AB129" s="139"/>
      <c r="AC129" s="139">
        <v>99.213566155867156</v>
      </c>
    </row>
    <row r="130" spans="1:29">
      <c r="A130" s="140" t="s">
        <v>146</v>
      </c>
      <c r="B130" s="139">
        <v>30.330300000000001</v>
      </c>
      <c r="C130" s="139"/>
      <c r="D130" s="139">
        <v>0.41720000000000002</v>
      </c>
      <c r="E130" s="139">
        <v>7.3425000000000002</v>
      </c>
      <c r="F130" s="139">
        <v>0.70554710006443777</v>
      </c>
      <c r="G130" s="139"/>
      <c r="H130" s="139">
        <v>0.36809999999999998</v>
      </c>
      <c r="I130" s="139">
        <v>14.19</v>
      </c>
      <c r="J130" s="139">
        <v>26.798400000000001</v>
      </c>
      <c r="K130" s="139">
        <v>3.0284</v>
      </c>
      <c r="L130" s="139">
        <v>10.603055334445466</v>
      </c>
      <c r="M130" s="139">
        <v>1.9859923254630896</v>
      </c>
      <c r="N130" s="139">
        <v>0.38366396958836957</v>
      </c>
      <c r="O130" s="139">
        <v>1.1860253868815696</v>
      </c>
      <c r="P130" s="139">
        <v>8.9599999999999999E-2</v>
      </c>
      <c r="Q130" s="139"/>
      <c r="R130" s="139"/>
      <c r="S130" s="139">
        <v>0.39105979752042397</v>
      </c>
      <c r="T130" s="139"/>
      <c r="U130" s="139">
        <v>0.1065</v>
      </c>
      <c r="V130" s="139"/>
      <c r="W130" s="139">
        <v>1.4479</v>
      </c>
      <c r="X130" s="139"/>
      <c r="Y130" s="139">
        <v>0.05</v>
      </c>
      <c r="Z130" s="139">
        <v>0.12595504982231892</v>
      </c>
      <c r="AA130" s="139">
        <v>1.04E-2</v>
      </c>
      <c r="AB130" s="139"/>
      <c r="AC130" s="139">
        <v>99.560598963785694</v>
      </c>
    </row>
    <row r="131" spans="1:29">
      <c r="A131" s="140" t="s">
        <v>204</v>
      </c>
      <c r="B131" s="139">
        <v>30.639800000000001</v>
      </c>
      <c r="C131" s="139"/>
      <c r="D131" s="139">
        <v>0.48809999999999998</v>
      </c>
      <c r="E131" s="139">
        <v>8.1466999999999992</v>
      </c>
      <c r="F131" s="139">
        <v>0.75799351357186318</v>
      </c>
      <c r="G131" s="139"/>
      <c r="H131" s="139">
        <v>0.65069999999999995</v>
      </c>
      <c r="I131" s="139">
        <v>13.604100000000001</v>
      </c>
      <c r="J131" s="139">
        <v>25.577400000000001</v>
      </c>
      <c r="K131" s="139">
        <v>2.8725000000000001</v>
      </c>
      <c r="L131" s="139">
        <v>10.791878108401043</v>
      </c>
      <c r="M131" s="139">
        <v>2.1569080460289602</v>
      </c>
      <c r="N131" s="139">
        <v>0.38945811914804446</v>
      </c>
      <c r="O131" s="139">
        <v>1.4214356700847717</v>
      </c>
      <c r="P131" s="139">
        <v>0.1147</v>
      </c>
      <c r="Q131" s="139">
        <v>0.35570000000000002</v>
      </c>
      <c r="R131" s="139"/>
      <c r="S131" s="139">
        <v>0.34077764558799306</v>
      </c>
      <c r="T131" s="139">
        <v>0.14955766884252719</v>
      </c>
      <c r="U131" s="139">
        <v>0.14810000000000001</v>
      </c>
      <c r="V131" s="139"/>
      <c r="W131" s="139">
        <v>1.5608</v>
      </c>
      <c r="X131" s="139">
        <v>0.1525</v>
      </c>
      <c r="Y131" s="139">
        <v>6.5600000000000006E-2</v>
      </c>
      <c r="Z131" s="139">
        <v>0.15223340938290339</v>
      </c>
      <c r="AA131" s="139"/>
      <c r="AB131" s="139"/>
      <c r="AC131" s="139">
        <v>100.53694218104813</v>
      </c>
    </row>
    <row r="132" spans="1:29">
      <c r="A132" s="140" t="s">
        <v>147</v>
      </c>
      <c r="B132" s="139">
        <v>30.812899999999999</v>
      </c>
      <c r="C132" s="139"/>
      <c r="D132" s="139">
        <v>0.41689999999999999</v>
      </c>
      <c r="E132" s="139">
        <v>7.1212</v>
      </c>
      <c r="F132" s="139">
        <v>0.68734947099727972</v>
      </c>
      <c r="G132" s="139"/>
      <c r="H132" s="139">
        <v>0.56469999999999998</v>
      </c>
      <c r="I132" s="139">
        <v>13.6517</v>
      </c>
      <c r="J132" s="139">
        <v>26.3414</v>
      </c>
      <c r="K132" s="139">
        <v>2.9931000000000001</v>
      </c>
      <c r="L132" s="139">
        <v>11.076849555736084</v>
      </c>
      <c r="M132" s="139">
        <v>2.1921248741096018</v>
      </c>
      <c r="N132" s="139">
        <v>0.43297860077715972</v>
      </c>
      <c r="O132" s="139">
        <v>1.4420001065322559</v>
      </c>
      <c r="P132" s="139">
        <v>0.127</v>
      </c>
      <c r="Q132" s="139">
        <v>0.25140000000000001</v>
      </c>
      <c r="R132" s="139"/>
      <c r="S132" s="139">
        <v>0.33842274739412403</v>
      </c>
      <c r="T132" s="139"/>
      <c r="U132" s="139">
        <v>0.14149999999999999</v>
      </c>
      <c r="V132" s="139"/>
      <c r="W132" s="139">
        <v>1.3866000000000001</v>
      </c>
      <c r="X132" s="139">
        <v>4.8599999999999997E-2</v>
      </c>
      <c r="Y132" s="139">
        <v>4.3900000000000002E-2</v>
      </c>
      <c r="Z132" s="139">
        <v>0.13614232558216044</v>
      </c>
      <c r="AA132" s="139"/>
      <c r="AB132" s="139"/>
      <c r="AC132" s="139">
        <v>100.20676768112865</v>
      </c>
    </row>
    <row r="133" spans="1:29">
      <c r="A133" s="140" t="s">
        <v>205</v>
      </c>
      <c r="B133" s="139">
        <v>30.847200000000001</v>
      </c>
      <c r="C133" s="139"/>
      <c r="D133" s="139">
        <v>0.35780000000000001</v>
      </c>
      <c r="E133" s="139">
        <v>6.5983999999999998</v>
      </c>
      <c r="F133" s="139">
        <v>0.65641801051587945</v>
      </c>
      <c r="G133" s="139"/>
      <c r="H133" s="139">
        <v>0.54359999999999997</v>
      </c>
      <c r="I133" s="139">
        <v>13.964399999999999</v>
      </c>
      <c r="J133" s="139">
        <v>26.837199999999999</v>
      </c>
      <c r="K133" s="139">
        <v>3.0670000000000002</v>
      </c>
      <c r="L133" s="139">
        <v>10.91145527391258</v>
      </c>
      <c r="M133" s="139">
        <v>2.1971646295322023</v>
      </c>
      <c r="N133" s="139">
        <v>0.34688742070970485</v>
      </c>
      <c r="O133" s="139">
        <v>1.485303431562617</v>
      </c>
      <c r="P133" s="139">
        <v>0.15329999999999999</v>
      </c>
      <c r="Q133" s="139">
        <v>0.33579999999999999</v>
      </c>
      <c r="R133" s="139"/>
      <c r="S133" s="139">
        <v>0.2185953523315334</v>
      </c>
      <c r="T133" s="139"/>
      <c r="U133" s="139">
        <v>0.1101</v>
      </c>
      <c r="V133" s="139"/>
      <c r="W133" s="139">
        <v>1.3216000000000001</v>
      </c>
      <c r="X133" s="139"/>
      <c r="Y133" s="139">
        <v>3.8899999999999997E-2</v>
      </c>
      <c r="Z133" s="139">
        <v>0.12108613547760713</v>
      </c>
      <c r="AA133" s="139"/>
      <c r="AB133" s="139"/>
      <c r="AC133" s="139">
        <v>100.11221025404214</v>
      </c>
    </row>
    <row r="134" spans="1:29">
      <c r="A134" s="140" t="s">
        <v>227</v>
      </c>
      <c r="B134" s="139">
        <v>31.047799999999999</v>
      </c>
      <c r="C134" s="139"/>
      <c r="D134" s="139">
        <v>0.4481</v>
      </c>
      <c r="E134" s="139">
        <v>7.7325999999999997</v>
      </c>
      <c r="F134" s="139">
        <v>0.72755453079043331</v>
      </c>
      <c r="G134" s="139"/>
      <c r="H134" s="139">
        <v>0.61519999999999997</v>
      </c>
      <c r="I134" s="139">
        <v>13.6554</v>
      </c>
      <c r="J134" s="139">
        <v>26.079699999999999</v>
      </c>
      <c r="K134" s="139">
        <v>2.9710999999999999</v>
      </c>
      <c r="L134" s="139">
        <v>10.895460461521246</v>
      </c>
      <c r="M134" s="139">
        <v>2.2508056287742426</v>
      </c>
      <c r="N134" s="139">
        <v>0.30115718334186209</v>
      </c>
      <c r="O134" s="139">
        <v>1.5239263454769629</v>
      </c>
      <c r="P134" s="139">
        <v>9.5399999999999999E-2</v>
      </c>
      <c r="Q134" s="139">
        <v>0.2878</v>
      </c>
      <c r="R134" s="139"/>
      <c r="S134" s="139">
        <v>0.42293269873215172</v>
      </c>
      <c r="T134" s="139"/>
      <c r="U134" s="139">
        <v>0.1115</v>
      </c>
      <c r="V134" s="139"/>
      <c r="W134" s="139">
        <v>1.4952000000000001</v>
      </c>
      <c r="X134" s="139">
        <v>7.1499999999999994E-2</v>
      </c>
      <c r="Y134" s="139">
        <v>6.0600000000000001E-2</v>
      </c>
      <c r="Z134" s="139">
        <v>0.13878795831929167</v>
      </c>
      <c r="AA134" s="139"/>
      <c r="AB134" s="139"/>
      <c r="AC134" s="139">
        <v>100.93252480695621</v>
      </c>
    </row>
    <row r="135" spans="1:29">
      <c r="A135" s="140" t="s">
        <v>228</v>
      </c>
      <c r="B135" s="139">
        <v>30.7029</v>
      </c>
      <c r="C135" s="139"/>
      <c r="D135" s="139">
        <v>0.40739999999999998</v>
      </c>
      <c r="E135" s="139">
        <v>7.2380000000000004</v>
      </c>
      <c r="F135" s="139">
        <v>0.72275663788630962</v>
      </c>
      <c r="G135" s="139"/>
      <c r="H135" s="139">
        <v>0.56140000000000001</v>
      </c>
      <c r="I135" s="139">
        <v>13.726599999999999</v>
      </c>
      <c r="J135" s="139">
        <v>26.433</v>
      </c>
      <c r="K135" s="139">
        <v>2.9449000000000001</v>
      </c>
      <c r="L135" s="139">
        <v>10.907066082583807</v>
      </c>
      <c r="M135" s="139">
        <v>2.2385939392042187</v>
      </c>
      <c r="N135" s="139">
        <v>0.37187149616809895</v>
      </c>
      <c r="O135" s="139">
        <v>1.517887573698782</v>
      </c>
      <c r="P135" s="139">
        <v>0.1037</v>
      </c>
      <c r="Q135" s="139">
        <v>0.31390000000000001</v>
      </c>
      <c r="R135" s="139"/>
      <c r="S135" s="139">
        <v>0.42335308689273909</v>
      </c>
      <c r="T135" s="139"/>
      <c r="U135" s="139">
        <v>0.13639999999999999</v>
      </c>
      <c r="V135" s="139"/>
      <c r="W135" s="139">
        <v>1.4476</v>
      </c>
      <c r="X135" s="139">
        <v>6.6299999999999998E-2</v>
      </c>
      <c r="Y135" s="139">
        <v>7.6600000000000001E-2</v>
      </c>
      <c r="Z135" s="139">
        <v>0.13034531307739558</v>
      </c>
      <c r="AA135" s="139"/>
      <c r="AB135" s="139"/>
      <c r="AC135" s="139">
        <v>100.47057412951136</v>
      </c>
    </row>
    <row r="136" spans="1:29">
      <c r="A136" s="140" t="s">
        <v>148</v>
      </c>
      <c r="B136" s="139">
        <v>30.8126</v>
      </c>
      <c r="C136" s="139"/>
      <c r="D136" s="139">
        <v>0.2676</v>
      </c>
      <c r="E136" s="139">
        <v>4.5252999999999997</v>
      </c>
      <c r="F136" s="139">
        <v>0.70357614461059292</v>
      </c>
      <c r="G136" s="139"/>
      <c r="H136" s="139">
        <v>0.29420000000000002</v>
      </c>
      <c r="I136" s="139">
        <v>14.348699999999999</v>
      </c>
      <c r="J136" s="139">
        <v>27.992799999999999</v>
      </c>
      <c r="K136" s="139">
        <v>3.2202999999999999</v>
      </c>
      <c r="L136" s="139">
        <v>11.495481250380024</v>
      </c>
      <c r="M136" s="139">
        <v>2.1759949056811552</v>
      </c>
      <c r="N136" s="139">
        <v>0.32437041231346253</v>
      </c>
      <c r="O136" s="139">
        <v>1.2430848489016932</v>
      </c>
      <c r="P136" s="139"/>
      <c r="Q136" s="139">
        <v>0.21640000000000001</v>
      </c>
      <c r="R136" s="139"/>
      <c r="S136" s="139">
        <v>0.33049298245676351</v>
      </c>
      <c r="T136" s="139"/>
      <c r="U136" s="139">
        <v>0.13919999999999999</v>
      </c>
      <c r="V136" s="139"/>
      <c r="W136" s="139">
        <v>0.94869999999999999</v>
      </c>
      <c r="X136" s="139"/>
      <c r="Y136" s="139">
        <v>6.7500000000000004E-2</v>
      </c>
      <c r="Z136" s="139">
        <v>9.6285783093513336E-2</v>
      </c>
      <c r="AA136" s="139">
        <v>1.35E-2</v>
      </c>
      <c r="AB136" s="139"/>
      <c r="AC136" s="139">
        <v>99.216086327437154</v>
      </c>
    </row>
    <row r="137" spans="1:29">
      <c r="A137" s="140" t="s">
        <v>149</v>
      </c>
      <c r="B137" s="139">
        <v>30.817299999999999</v>
      </c>
      <c r="C137" s="139"/>
      <c r="D137" s="139">
        <v>0.27360000000000001</v>
      </c>
      <c r="E137" s="139">
        <v>4.7660999999999998</v>
      </c>
      <c r="F137" s="139">
        <v>0.67455183960482235</v>
      </c>
      <c r="G137" s="139"/>
      <c r="H137" s="139">
        <v>0.33929999999999999</v>
      </c>
      <c r="I137" s="139">
        <v>14.498200000000001</v>
      </c>
      <c r="J137" s="139">
        <v>27.5869</v>
      </c>
      <c r="K137" s="139">
        <v>3.1126999999999998</v>
      </c>
      <c r="L137" s="139">
        <v>11.454680365760467</v>
      </c>
      <c r="M137" s="139">
        <v>2.0649207692079616</v>
      </c>
      <c r="N137" s="139">
        <v>0.31924776783028708</v>
      </c>
      <c r="O137" s="139">
        <v>1.2514440947099585</v>
      </c>
      <c r="P137" s="139"/>
      <c r="Q137" s="139">
        <v>0.21</v>
      </c>
      <c r="R137" s="139"/>
      <c r="S137" s="139">
        <v>0.32047468238246019</v>
      </c>
      <c r="T137" s="139">
        <v>9.2970276403070817E-2</v>
      </c>
      <c r="U137" s="139">
        <v>0.1406</v>
      </c>
      <c r="V137" s="139">
        <v>0.2428151113424584</v>
      </c>
      <c r="W137" s="139">
        <v>0.99580000000000002</v>
      </c>
      <c r="X137" s="139"/>
      <c r="Y137" s="139"/>
      <c r="Z137" s="139">
        <v>9.9410393297219957E-2</v>
      </c>
      <c r="AA137" s="139"/>
      <c r="AB137" s="139"/>
      <c r="AC137" s="139">
        <v>99.261015300538688</v>
      </c>
    </row>
    <row r="138" spans="1:29">
      <c r="A138" s="140" t="s">
        <v>150</v>
      </c>
      <c r="B138" s="139">
        <v>30.643599999999999</v>
      </c>
      <c r="C138" s="139"/>
      <c r="D138" s="139">
        <v>0.31709999999999999</v>
      </c>
      <c r="E138" s="139">
        <v>5.6875999999999998</v>
      </c>
      <c r="F138" s="139">
        <v>0.72735784473955478</v>
      </c>
      <c r="G138" s="139"/>
      <c r="H138" s="139">
        <v>0.41909999999999997</v>
      </c>
      <c r="I138" s="139">
        <v>14.2879</v>
      </c>
      <c r="J138" s="139">
        <v>26.810500000000001</v>
      </c>
      <c r="K138" s="139">
        <v>3.1124000000000001</v>
      </c>
      <c r="L138" s="139">
        <v>11.175287758983282</v>
      </c>
      <c r="M138" s="139">
        <v>2.224615184678302</v>
      </c>
      <c r="N138" s="139">
        <v>0.43545594779398916</v>
      </c>
      <c r="O138" s="139">
        <v>1.516852493528192</v>
      </c>
      <c r="P138" s="139">
        <v>9.4100000000000003E-2</v>
      </c>
      <c r="Q138" s="139">
        <v>0.21079999999999999</v>
      </c>
      <c r="R138" s="139"/>
      <c r="S138" s="139">
        <v>0.3218499928148616</v>
      </c>
      <c r="T138" s="139">
        <v>9.6533037994791973E-2</v>
      </c>
      <c r="U138" s="139">
        <v>0.11940000000000001</v>
      </c>
      <c r="V138" s="139"/>
      <c r="W138" s="139">
        <v>1.1715</v>
      </c>
      <c r="X138" s="139"/>
      <c r="Y138" s="139">
        <v>4.4900000000000002E-2</v>
      </c>
      <c r="Z138" s="139">
        <v>0.10991272495570026</v>
      </c>
      <c r="AA138" s="139"/>
      <c r="AB138" s="139"/>
      <c r="AC138" s="139">
        <v>99.526764985488668</v>
      </c>
    </row>
    <row r="139" spans="1:29">
      <c r="A139" s="140" t="s">
        <v>151</v>
      </c>
      <c r="B139" s="139">
        <v>30.6477</v>
      </c>
      <c r="C139" s="139"/>
      <c r="D139" s="139">
        <v>0.3266</v>
      </c>
      <c r="E139" s="139">
        <v>5.6013999999999999</v>
      </c>
      <c r="F139" s="139">
        <v>0.7008596454679844</v>
      </c>
      <c r="G139" s="139"/>
      <c r="H139" s="139">
        <v>0.39389999999999997</v>
      </c>
      <c r="I139" s="139">
        <v>14.3451</v>
      </c>
      <c r="J139" s="139">
        <v>26.802399999999999</v>
      </c>
      <c r="K139" s="139">
        <v>3.0996000000000001</v>
      </c>
      <c r="L139" s="139">
        <v>11.154211571541014</v>
      </c>
      <c r="M139" s="139">
        <v>2.2166183909747854</v>
      </c>
      <c r="N139" s="139">
        <v>0.46582084894137349</v>
      </c>
      <c r="O139" s="139">
        <v>1.3366455779269819</v>
      </c>
      <c r="P139" s="139">
        <v>9.2399999999999996E-2</v>
      </c>
      <c r="Q139" s="139"/>
      <c r="R139" s="139"/>
      <c r="S139" s="139">
        <v>0.289871481305784</v>
      </c>
      <c r="T139" s="139"/>
      <c r="U139" s="139">
        <v>0.155</v>
      </c>
      <c r="V139" s="139"/>
      <c r="W139" s="139">
        <v>1.1482000000000001</v>
      </c>
      <c r="X139" s="139"/>
      <c r="Y139" s="139">
        <v>4.7500000000000001E-2</v>
      </c>
      <c r="Z139" s="139">
        <v>0.10851895863941149</v>
      </c>
      <c r="AA139" s="139"/>
      <c r="AB139" s="139"/>
      <c r="AC139" s="139">
        <v>98.932346474797342</v>
      </c>
    </row>
    <row r="140" spans="1:29">
      <c r="A140" s="140" t="s">
        <v>152</v>
      </c>
      <c r="B140" s="139">
        <v>30.5913</v>
      </c>
      <c r="C140" s="139"/>
      <c r="D140" s="139">
        <v>0.35299999999999998</v>
      </c>
      <c r="E140" s="139">
        <v>5.9499000000000004</v>
      </c>
      <c r="F140" s="139">
        <v>0.76126635778704066</v>
      </c>
      <c r="G140" s="139"/>
      <c r="H140" s="139">
        <v>0.43640000000000001</v>
      </c>
      <c r="I140" s="139">
        <v>14.1043</v>
      </c>
      <c r="J140" s="139">
        <v>26.712299999999999</v>
      </c>
      <c r="K140" s="139">
        <v>3.1280000000000001</v>
      </c>
      <c r="L140" s="139">
        <v>11.080742259108586</v>
      </c>
      <c r="M140" s="139">
        <v>2.2090047860101891</v>
      </c>
      <c r="N140" s="139">
        <v>0.37910875250652426</v>
      </c>
      <c r="O140" s="139">
        <v>1.436065390722467</v>
      </c>
      <c r="P140" s="139"/>
      <c r="Q140" s="139">
        <v>0.26900000000000002</v>
      </c>
      <c r="R140" s="139"/>
      <c r="S140" s="139">
        <v>0.30128302603824492</v>
      </c>
      <c r="T140" s="139">
        <v>9.1614816829875406E-2</v>
      </c>
      <c r="U140" s="139">
        <v>0.10150000000000001</v>
      </c>
      <c r="V140" s="139"/>
      <c r="W140" s="139">
        <v>1.1947000000000001</v>
      </c>
      <c r="X140" s="139"/>
      <c r="Y140" s="139">
        <v>4.7500000000000001E-2</v>
      </c>
      <c r="Z140" s="139">
        <v>0.11188358564734634</v>
      </c>
      <c r="AA140" s="139"/>
      <c r="AB140" s="139"/>
      <c r="AC140" s="139">
        <v>99.258868974650284</v>
      </c>
    </row>
    <row r="141" spans="1:29">
      <c r="A141" s="141" t="s">
        <v>153</v>
      </c>
      <c r="B141" s="142">
        <v>31.157900000000001</v>
      </c>
      <c r="C141" s="142"/>
      <c r="D141" s="142">
        <v>0.156</v>
      </c>
      <c r="E141" s="142">
        <v>3.9557000000000002</v>
      </c>
      <c r="F141" s="142">
        <v>0.74875515142466265</v>
      </c>
      <c r="G141" s="142"/>
      <c r="H141" s="142">
        <v>9.5799999999999996E-2</v>
      </c>
      <c r="I141" s="142">
        <v>14.794499999999999</v>
      </c>
      <c r="J141" s="142">
        <v>29.5611</v>
      </c>
      <c r="K141" s="142">
        <v>3.3466</v>
      </c>
      <c r="L141" s="142">
        <v>11.681648748535428</v>
      </c>
      <c r="M141" s="142">
        <v>1.7464526624723449</v>
      </c>
      <c r="N141" s="142">
        <v>0.17640326317325694</v>
      </c>
      <c r="O141" s="142">
        <v>0.6514617113241884</v>
      </c>
      <c r="P141" s="142"/>
      <c r="Q141" s="142"/>
      <c r="R141" s="142"/>
      <c r="S141" s="142">
        <v>0.39669171270874898</v>
      </c>
      <c r="T141" s="142"/>
      <c r="U141" s="142">
        <v>0.14760000000000001</v>
      </c>
      <c r="V141" s="142"/>
      <c r="W141" s="142">
        <v>0.98870000000000002</v>
      </c>
      <c r="X141" s="142"/>
      <c r="Y141" s="142"/>
      <c r="Z141" s="142">
        <v>9.025051120387087E-2</v>
      </c>
      <c r="AA141" s="142">
        <v>1.0500000000000001E-2</v>
      </c>
      <c r="AB141" s="142"/>
      <c r="AC141" s="142">
        <v>99.706063760842468</v>
      </c>
    </row>
    <row r="142" spans="1:29" ht="13.5">
      <c r="A142" s="138" t="s">
        <v>191</v>
      </c>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row>
    <row r="143" spans="1:29">
      <c r="A143" s="140" t="s">
        <v>133</v>
      </c>
      <c r="B143" s="139">
        <v>28.459528153359628</v>
      </c>
      <c r="C143" s="139"/>
      <c r="D143" s="139">
        <v>0.87833322450629803</v>
      </c>
      <c r="E143" s="139">
        <v>7.5341984924623109</v>
      </c>
      <c r="F143" s="139">
        <v>0.71888804661228967</v>
      </c>
      <c r="G143" s="139"/>
      <c r="H143" s="139">
        <v>2.7525981670810467</v>
      </c>
      <c r="I143" s="139">
        <v>12.434963434885006</v>
      </c>
      <c r="J143" s="139">
        <v>26.250855670214019</v>
      </c>
      <c r="K143" s="139">
        <v>3.1584703617448486</v>
      </c>
      <c r="L143" s="139">
        <v>10.669488097707839</v>
      </c>
      <c r="M143" s="139">
        <v>2.0664635777052904</v>
      </c>
      <c r="N143" s="139"/>
      <c r="O143" s="139">
        <v>1.3764439609227961</v>
      </c>
      <c r="P143" s="139">
        <v>0.18011842029530911</v>
      </c>
      <c r="Q143" s="139">
        <v>0.93262861074603776</v>
      </c>
      <c r="R143" s="139"/>
      <c r="S143" s="139">
        <v>0.57617754080718242</v>
      </c>
      <c r="T143" s="139"/>
      <c r="U143" s="139">
        <v>0.13799042700504252</v>
      </c>
      <c r="V143" s="139">
        <v>0.18687708288336305</v>
      </c>
      <c r="W143" s="139">
        <v>1.0368097894662933</v>
      </c>
      <c r="X143" s="139">
        <v>0.34724531610604487</v>
      </c>
      <c r="Y143" s="139"/>
      <c r="Z143" s="139">
        <v>0.12331670067639489</v>
      </c>
      <c r="AA143" s="139">
        <v>3.9445016643318891E-2</v>
      </c>
      <c r="AB143" s="139"/>
      <c r="AC143" s="139">
        <v>99.86084009183034</v>
      </c>
    </row>
    <row r="144" spans="1:29">
      <c r="A144" s="140" t="s">
        <v>195</v>
      </c>
      <c r="B144" s="139">
        <v>28.717369210923849</v>
      </c>
      <c r="C144" s="139"/>
      <c r="D144" s="139">
        <v>0.80937588315375375</v>
      </c>
      <c r="E144" s="139">
        <v>7.0473572864321596</v>
      </c>
      <c r="F144" s="139">
        <v>0.76509573793435781</v>
      </c>
      <c r="G144" s="139"/>
      <c r="H144" s="139">
        <v>2.6019359085948244</v>
      </c>
      <c r="I144" s="139">
        <v>12.783821943410356</v>
      </c>
      <c r="J144" s="139">
        <v>26.316930878159532</v>
      </c>
      <c r="K144" s="139">
        <v>3.0686922504645291</v>
      </c>
      <c r="L144" s="139">
        <v>10.672783245516788</v>
      </c>
      <c r="M144" s="139">
        <v>2.0509930363603566</v>
      </c>
      <c r="N144" s="139"/>
      <c r="O144" s="139">
        <v>1.2851117755345647</v>
      </c>
      <c r="P144" s="139">
        <v>0.15886585571026937</v>
      </c>
      <c r="Q144" s="139">
        <v>0.80021548511789709</v>
      </c>
      <c r="R144" s="139"/>
      <c r="S144" s="139">
        <v>0.57031077102192607</v>
      </c>
      <c r="T144" s="139">
        <v>9.2819635154379326E-2</v>
      </c>
      <c r="U144" s="139">
        <v>0.13973273037631834</v>
      </c>
      <c r="V144" s="139"/>
      <c r="W144" s="139">
        <v>1.157276125136661</v>
      </c>
      <c r="X144" s="139">
        <v>0.15000052770567246</v>
      </c>
      <c r="Y144" s="139"/>
      <c r="Z144" s="139">
        <v>0.12933124578035199</v>
      </c>
      <c r="AA144" s="139"/>
      <c r="AB144" s="139"/>
      <c r="AC144" s="139">
        <v>99.318019532488549</v>
      </c>
    </row>
    <row r="145" spans="1:29">
      <c r="A145" s="140" t="s">
        <v>219</v>
      </c>
      <c r="B145" s="139">
        <v>28.413476758672275</v>
      </c>
      <c r="C145" s="139"/>
      <c r="D145" s="139">
        <v>0.86218498634146168</v>
      </c>
      <c r="E145" s="139">
        <v>7.5054105527638182</v>
      </c>
      <c r="F145" s="139">
        <v>0.61181121379064107</v>
      </c>
      <c r="G145" s="139"/>
      <c r="H145" s="139">
        <v>2.8528669444398913</v>
      </c>
      <c r="I145" s="139">
        <v>12.621236650856874</v>
      </c>
      <c r="J145" s="139">
        <v>26.334734143953167</v>
      </c>
      <c r="K145" s="139">
        <v>3.0241613521832011</v>
      </c>
      <c r="L145" s="139">
        <v>10.602966327707177</v>
      </c>
      <c r="M145" s="139">
        <v>2.0736975530356077</v>
      </c>
      <c r="N145" s="139"/>
      <c r="O145" s="139">
        <v>1.3492047005365568</v>
      </c>
      <c r="P145" s="139">
        <v>0.15334723396719274</v>
      </c>
      <c r="Q145" s="139">
        <v>0.91822824429841499</v>
      </c>
      <c r="R145" s="139"/>
      <c r="S145" s="139">
        <v>0.30615210266561588</v>
      </c>
      <c r="T145" s="139"/>
      <c r="U145" s="139">
        <v>0.22591867047542738</v>
      </c>
      <c r="V145" s="139"/>
      <c r="W145" s="139">
        <v>1.061359801001013</v>
      </c>
      <c r="X145" s="139">
        <v>0.20131304418241608</v>
      </c>
      <c r="Y145" s="139"/>
      <c r="Z145" s="139">
        <v>0.12108277543391414</v>
      </c>
      <c r="AA145" s="139">
        <v>2.5559387731496352E-2</v>
      </c>
      <c r="AB145" s="139"/>
      <c r="AC145" s="139">
        <v>99.264712444036178</v>
      </c>
    </row>
    <row r="146" spans="1:29">
      <c r="A146" s="140" t="s">
        <v>220</v>
      </c>
      <c r="B146" s="139">
        <v>28.407165146202434</v>
      </c>
      <c r="C146" s="139"/>
      <c r="D146" s="139">
        <v>0.85301977008574381</v>
      </c>
      <c r="E146" s="139">
        <v>5.9811587939698478</v>
      </c>
      <c r="F146" s="139">
        <v>0.64378392232091453</v>
      </c>
      <c r="G146" s="139"/>
      <c r="H146" s="139">
        <v>2.8007893624008009</v>
      </c>
      <c r="I146" s="139">
        <v>12.726875218424736</v>
      </c>
      <c r="J146" s="139">
        <v>26.800486694715545</v>
      </c>
      <c r="K146" s="139">
        <v>3.0343091440167473</v>
      </c>
      <c r="L146" s="139">
        <v>10.712207239652777</v>
      </c>
      <c r="M146" s="139">
        <v>2.0408784080491458</v>
      </c>
      <c r="N146" s="139"/>
      <c r="O146" s="139">
        <v>1.3332289900069991</v>
      </c>
      <c r="P146" s="139">
        <v>0.20395416952604425</v>
      </c>
      <c r="Q146" s="139">
        <v>0.88123218090452249</v>
      </c>
      <c r="R146" s="139"/>
      <c r="S146" s="139">
        <v>0.54401259213314634</v>
      </c>
      <c r="T146" s="139">
        <v>9.3116675709102287E-2</v>
      </c>
      <c r="U146" s="139">
        <v>0.15634268918248084</v>
      </c>
      <c r="V146" s="139"/>
      <c r="W146" s="139">
        <v>0.94117893058104873</v>
      </c>
      <c r="X146" s="139">
        <v>0.13018418502539553</v>
      </c>
      <c r="Y146" s="139"/>
      <c r="Z146" s="139">
        <v>0.10309535889552915</v>
      </c>
      <c r="AA146" s="139">
        <v>1.62203806757573E-2</v>
      </c>
      <c r="AB146" s="139"/>
      <c r="AC146" s="139">
        <v>98.40323985247872</v>
      </c>
    </row>
    <row r="147" spans="1:29">
      <c r="A147" s="140" t="s">
        <v>134</v>
      </c>
      <c r="B147" s="139">
        <v>28.209401288814103</v>
      </c>
      <c r="C147" s="139"/>
      <c r="D147" s="139">
        <v>0.66556927571284685</v>
      </c>
      <c r="E147" s="139">
        <v>7.5066874371859296</v>
      </c>
      <c r="F147" s="139">
        <v>0.77631545966465421</v>
      </c>
      <c r="G147" s="139"/>
      <c r="H147" s="139">
        <v>2.6884727862120177</v>
      </c>
      <c r="I147" s="139">
        <v>12.232898269967546</v>
      </c>
      <c r="J147" s="139">
        <v>26.226839184143412</v>
      </c>
      <c r="K147" s="139">
        <v>3.1312504024736878</v>
      </c>
      <c r="L147" s="139">
        <v>10.530840286526923</v>
      </c>
      <c r="M147" s="139">
        <v>2.0780238526120502</v>
      </c>
      <c r="N147" s="139"/>
      <c r="O147" s="139">
        <v>1.2555120770769903</v>
      </c>
      <c r="P147" s="139">
        <v>0.16790700197020339</v>
      </c>
      <c r="Q147" s="139">
        <v>0.85664618940858128</v>
      </c>
      <c r="R147" s="139"/>
      <c r="S147" s="139">
        <v>0.43635206965882689</v>
      </c>
      <c r="T147" s="139">
        <v>0.11807363591324184</v>
      </c>
      <c r="U147" s="139">
        <v>0.11383048692335158</v>
      </c>
      <c r="V147" s="139"/>
      <c r="W147" s="139">
        <v>1.1928165488119238</v>
      </c>
      <c r="X147" s="139">
        <v>5.0656346189317213E-2</v>
      </c>
      <c r="Y147" s="139"/>
      <c r="Z147" s="139">
        <v>0.13388413437195409</v>
      </c>
      <c r="AA147" s="139">
        <v>3.7724673238314327E-2</v>
      </c>
      <c r="AB147" s="139"/>
      <c r="AC147" s="139">
        <v>98.409701406875854</v>
      </c>
    </row>
    <row r="148" spans="1:29">
      <c r="A148" s="140" t="s">
        <v>135</v>
      </c>
      <c r="B148" s="139">
        <v>27.692550356561622</v>
      </c>
      <c r="C148" s="139"/>
      <c r="D148" s="139">
        <v>0.647675282070731</v>
      </c>
      <c r="E148" s="139">
        <v>7.3208427135678393</v>
      </c>
      <c r="F148" s="139">
        <v>1.01266889534532</v>
      </c>
      <c r="G148" s="139"/>
      <c r="H148" s="139">
        <v>2.6747408864703677</v>
      </c>
      <c r="I148" s="139">
        <v>12.139941115946902</v>
      </c>
      <c r="J148" s="139">
        <v>26.512527831878877</v>
      </c>
      <c r="K148" s="139">
        <v>3.1638427221273151</v>
      </c>
      <c r="L148" s="139">
        <v>11.242320363030403</v>
      </c>
      <c r="M148" s="139">
        <v>2.2387111490656517</v>
      </c>
      <c r="N148" s="139">
        <v>0.1989553837135011</v>
      </c>
      <c r="O148" s="139">
        <v>1.2814450567175864</v>
      </c>
      <c r="P148" s="139">
        <v>0.14771119474022087</v>
      </c>
      <c r="Q148" s="139">
        <v>0.82351363896405083</v>
      </c>
      <c r="R148" s="139"/>
      <c r="S148" s="139">
        <v>0.42828572685867594</v>
      </c>
      <c r="T148" s="139"/>
      <c r="U148" s="139">
        <v>0.18224493263544758</v>
      </c>
      <c r="V148" s="139"/>
      <c r="W148" s="139">
        <v>1.234494475370866</v>
      </c>
      <c r="X148" s="139">
        <v>6.7716773662403321E-2</v>
      </c>
      <c r="Y148" s="139"/>
      <c r="Z148" s="139">
        <v>0.12533561109972077</v>
      </c>
      <c r="AA148" s="139">
        <v>3.9322134971532849E-2</v>
      </c>
      <c r="AB148" s="139"/>
      <c r="AC148" s="139">
        <v>99.174846244799014</v>
      </c>
    </row>
    <row r="149" spans="1:29">
      <c r="A149" s="140" t="s">
        <v>223</v>
      </c>
      <c r="B149" s="139">
        <v>28.315997410526961</v>
      </c>
      <c r="C149" s="139"/>
      <c r="D149" s="139">
        <v>0.76464089904846411</v>
      </c>
      <c r="E149" s="139">
        <v>7.0805562814070351</v>
      </c>
      <c r="F149" s="139">
        <v>1.0190844199949609</v>
      </c>
      <c r="G149" s="139"/>
      <c r="H149" s="139">
        <v>2.7489708728096671</v>
      </c>
      <c r="I149" s="139">
        <v>12.384596688626718</v>
      </c>
      <c r="J149" s="139">
        <v>26.799291844662278</v>
      </c>
      <c r="K149" s="139">
        <v>3.1689763109372269</v>
      </c>
      <c r="L149" s="139">
        <v>11.044794668006261</v>
      </c>
      <c r="M149" s="139">
        <v>2.2239405458940382</v>
      </c>
      <c r="N149" s="139"/>
      <c r="O149" s="139">
        <v>1.3052768288393515</v>
      </c>
      <c r="P149" s="139">
        <v>0.13033340712372432</v>
      </c>
      <c r="Q149" s="139">
        <v>0.87701743950521827</v>
      </c>
      <c r="R149" s="139"/>
      <c r="S149" s="139">
        <v>0.51830068432586052</v>
      </c>
      <c r="T149" s="139"/>
      <c r="U149" s="139">
        <v>0.14298503000269977</v>
      </c>
      <c r="V149" s="139"/>
      <c r="W149" s="139">
        <v>1.260614545782806</v>
      </c>
      <c r="X149" s="139">
        <v>0.17375389211050773</v>
      </c>
      <c r="Y149" s="139"/>
      <c r="Z149" s="139">
        <v>0.12239932953735728</v>
      </c>
      <c r="AA149" s="139">
        <v>6.3406942641596728E-2</v>
      </c>
      <c r="AB149" s="139"/>
      <c r="AC149" s="139">
        <v>100.14493804178275</v>
      </c>
    </row>
    <row r="150" spans="1:29">
      <c r="A150" s="140" t="s">
        <v>136</v>
      </c>
      <c r="B150" s="139">
        <v>28.422827295664625</v>
      </c>
      <c r="C150" s="139"/>
      <c r="D150" s="139">
        <v>0.82094151319073105</v>
      </c>
      <c r="E150" s="139">
        <v>6.6200653266331653</v>
      </c>
      <c r="F150" s="139">
        <v>0.71905299417369095</v>
      </c>
      <c r="G150" s="139"/>
      <c r="H150" s="139">
        <v>2.9360356202336617</v>
      </c>
      <c r="I150" s="139">
        <v>12.537132559123911</v>
      </c>
      <c r="J150" s="139">
        <v>26.792003259337367</v>
      </c>
      <c r="K150" s="139">
        <v>3.1311310166874113</v>
      </c>
      <c r="L150" s="139">
        <v>10.797434520815072</v>
      </c>
      <c r="M150" s="139">
        <v>2.0762618715988124</v>
      </c>
      <c r="N150" s="139"/>
      <c r="O150" s="139">
        <v>1.2787358103651454</v>
      </c>
      <c r="P150" s="139">
        <v>0.22461964669160778</v>
      </c>
      <c r="Q150" s="139">
        <v>0.78054669192114401</v>
      </c>
      <c r="R150" s="139"/>
      <c r="S150" s="139">
        <v>0.51860981432147912</v>
      </c>
      <c r="T150" s="139">
        <v>0.10558094782159207</v>
      </c>
      <c r="U150" s="139">
        <v>0.14019734460865851</v>
      </c>
      <c r="V150" s="139"/>
      <c r="W150" s="139">
        <v>0.97657662163110948</v>
      </c>
      <c r="X150" s="139">
        <v>0.10052528803372275</v>
      </c>
      <c r="Y150" s="139"/>
      <c r="Z150" s="139">
        <v>0.12009460203762075</v>
      </c>
      <c r="AA150" s="139">
        <v>2.9000074541505477E-2</v>
      </c>
      <c r="AB150" s="139"/>
      <c r="AC150" s="139">
        <v>99.12737281943204</v>
      </c>
    </row>
    <row r="151" spans="1:29">
      <c r="A151" s="140" t="s">
        <v>137</v>
      </c>
      <c r="B151" s="139">
        <v>28.35176321452272</v>
      </c>
      <c r="C151" s="139"/>
      <c r="D151" s="139">
        <v>0.99791747469995029</v>
      </c>
      <c r="E151" s="139">
        <v>8.2321899497487436</v>
      </c>
      <c r="F151" s="139">
        <v>0.84382267372931941</v>
      </c>
      <c r="G151" s="139"/>
      <c r="H151" s="139">
        <v>2.6209792035195658</v>
      </c>
      <c r="I151" s="139">
        <v>13.05958287007391</v>
      </c>
      <c r="J151" s="139">
        <v>26.121214439434858</v>
      </c>
      <c r="K151" s="139">
        <v>2.9408300733618407</v>
      </c>
      <c r="L151" s="139">
        <v>9.84179989298433</v>
      </c>
      <c r="M151" s="139">
        <v>1.8373597128514649</v>
      </c>
      <c r="N151" s="139"/>
      <c r="O151" s="139">
        <v>1.1996445012980601</v>
      </c>
      <c r="P151" s="139">
        <v>0.18317127487658552</v>
      </c>
      <c r="Q151" s="139">
        <v>0.77539534132199439</v>
      </c>
      <c r="R151" s="139"/>
      <c r="S151" s="139">
        <v>0.50211014025264378</v>
      </c>
      <c r="T151" s="139"/>
      <c r="U151" s="139">
        <v>0.12788506745164294</v>
      </c>
      <c r="V151" s="139"/>
      <c r="W151" s="139">
        <v>1.2012377736988333</v>
      </c>
      <c r="X151" s="139">
        <v>0.1291343125655133</v>
      </c>
      <c r="Y151" s="139"/>
      <c r="Z151" s="139">
        <v>0.13688294272084331</v>
      </c>
      <c r="AA151" s="139">
        <v>5.9843374159801559E-2</v>
      </c>
      <c r="AB151" s="139"/>
      <c r="AC151" s="139">
        <v>99.162764233272597</v>
      </c>
    </row>
    <row r="152" spans="1:29">
      <c r="A152" s="140" t="s">
        <v>138</v>
      </c>
      <c r="B152" s="139">
        <v>28.508384709144686</v>
      </c>
      <c r="C152" s="139"/>
      <c r="D152" s="139">
        <v>0.81875931884413156</v>
      </c>
      <c r="E152" s="139">
        <v>6.7684160804020088</v>
      </c>
      <c r="F152" s="139">
        <v>0.7260678890168879</v>
      </c>
      <c r="G152" s="139"/>
      <c r="H152" s="139">
        <v>3.0363043975925059</v>
      </c>
      <c r="I152" s="139">
        <v>12.477912750577943</v>
      </c>
      <c r="J152" s="139">
        <v>26.863813747538543</v>
      </c>
      <c r="K152" s="139">
        <v>3.0683340931056984</v>
      </c>
      <c r="L152" s="139">
        <v>10.68699519404748</v>
      </c>
      <c r="M152" s="139">
        <v>2.0713362810344291</v>
      </c>
      <c r="N152" s="139"/>
      <c r="O152" s="139">
        <v>1.3554024472588699</v>
      </c>
      <c r="P152" s="139">
        <v>0.20254515971930129</v>
      </c>
      <c r="Q152" s="139">
        <v>0.9428142357943563</v>
      </c>
      <c r="R152" s="139"/>
      <c r="S152" s="139">
        <v>0.45857030642230617</v>
      </c>
      <c r="T152" s="139">
        <v>0.14263325310301211</v>
      </c>
      <c r="U152" s="139">
        <v>0.16493805248077473</v>
      </c>
      <c r="V152" s="139"/>
      <c r="W152" s="139">
        <v>1.0219655964453001</v>
      </c>
      <c r="X152" s="139">
        <v>0.15472495377514248</v>
      </c>
      <c r="Y152" s="139"/>
      <c r="Z152" s="139">
        <v>0.10853711022975461</v>
      </c>
      <c r="AA152" s="139">
        <v>8.5648525234869988E-2</v>
      </c>
      <c r="AB152" s="139"/>
      <c r="AC152" s="139">
        <v>99.664104101768032</v>
      </c>
    </row>
    <row r="153" spans="1:29">
      <c r="A153" s="140" t="s">
        <v>142</v>
      </c>
      <c r="B153" s="139">
        <v>28.602591369342672</v>
      </c>
      <c r="C153" s="139"/>
      <c r="D153" s="139">
        <v>0.88117007715687712</v>
      </c>
      <c r="E153" s="139">
        <v>7.053045226130652</v>
      </c>
      <c r="F153" s="139">
        <v>0.65387367959556419</v>
      </c>
      <c r="G153" s="139"/>
      <c r="H153" s="139">
        <v>2.7312230401247035</v>
      </c>
      <c r="I153" s="139">
        <v>12.647676201743055</v>
      </c>
      <c r="J153" s="139">
        <v>26.481103275478031</v>
      </c>
      <c r="K153" s="139">
        <v>3.006492255814202</v>
      </c>
      <c r="L153" s="139">
        <v>10.579385443224837</v>
      </c>
      <c r="M153" s="139">
        <v>1.9507851484437533</v>
      </c>
      <c r="N153" s="139"/>
      <c r="O153" s="139">
        <v>1.3069775909184689</v>
      </c>
      <c r="P153" s="139">
        <v>0.18974665397471935</v>
      </c>
      <c r="Q153" s="139">
        <v>0.92197468109779657</v>
      </c>
      <c r="R153" s="139"/>
      <c r="S153" s="139">
        <v>0.44969336022222811</v>
      </c>
      <c r="T153" s="139"/>
      <c r="U153" s="139">
        <v>0.15564576783397055</v>
      </c>
      <c r="V153" s="139"/>
      <c r="W153" s="139">
        <v>1.229641566114003</v>
      </c>
      <c r="X153" s="139">
        <v>5.3805963568963881E-2</v>
      </c>
      <c r="Y153" s="139"/>
      <c r="Z153" s="139">
        <v>0.11748714873844088</v>
      </c>
      <c r="AA153" s="139">
        <v>1.3025457209320258E-2</v>
      </c>
      <c r="AB153" s="139"/>
      <c r="AC153" s="139">
        <v>99.02534390673226</v>
      </c>
    </row>
    <row r="154" spans="1:29">
      <c r="A154" s="140" t="s">
        <v>143</v>
      </c>
      <c r="B154" s="139">
        <v>27.660992294212424</v>
      </c>
      <c r="C154" s="139"/>
      <c r="D154" s="139">
        <v>0.86262142521078145</v>
      </c>
      <c r="E154" s="139">
        <v>6.134268844221106</v>
      </c>
      <c r="F154" s="139">
        <v>0.8767600225943889</v>
      </c>
      <c r="G154" s="139">
        <v>8.558227311501912E-2</v>
      </c>
      <c r="H154" s="139">
        <v>2.82060993466941</v>
      </c>
      <c r="I154" s="139">
        <v>12.140300023877485</v>
      </c>
      <c r="J154" s="139">
        <v>26.16052500618725</v>
      </c>
      <c r="K154" s="139">
        <v>3.1271912857402699</v>
      </c>
      <c r="L154" s="139">
        <v>10.789163185615971</v>
      </c>
      <c r="M154" s="139">
        <v>2.1297026461300455</v>
      </c>
      <c r="N154" s="139"/>
      <c r="O154" s="139">
        <v>1.3597185772202145</v>
      </c>
      <c r="P154" s="139">
        <v>0.12998115467203858</v>
      </c>
      <c r="Q154" s="139">
        <v>0.83908476691148037</v>
      </c>
      <c r="R154" s="139"/>
      <c r="S154" s="139">
        <v>0.55311989436581366</v>
      </c>
      <c r="T154" s="139">
        <v>0.10470336413189826</v>
      </c>
      <c r="U154" s="139">
        <v>0.18061878282225685</v>
      </c>
      <c r="V154" s="139"/>
      <c r="W154" s="139">
        <v>1.5556428820750459</v>
      </c>
      <c r="X154" s="139">
        <v>0.1328088661751011</v>
      </c>
      <c r="Y154" s="139">
        <v>3.8362810858675933E-2</v>
      </c>
      <c r="Z154" s="139">
        <v>0.16827686814304335</v>
      </c>
      <c r="AA154" s="139">
        <v>5.1856065493708949E-2</v>
      </c>
      <c r="AB154" s="139"/>
      <c r="AC154" s="139">
        <v>97.901890974443418</v>
      </c>
    </row>
    <row r="155" spans="1:29">
      <c r="A155" s="140" t="s">
        <v>229</v>
      </c>
      <c r="B155" s="139">
        <v>28.911626616940044</v>
      </c>
      <c r="C155" s="139"/>
      <c r="D155" s="139">
        <v>0.75285704957682664</v>
      </c>
      <c r="E155" s="139">
        <v>6.5825713567839186</v>
      </c>
      <c r="F155" s="139">
        <v>0.37942988344857931</v>
      </c>
      <c r="G155" s="139"/>
      <c r="H155" s="139">
        <v>2.1612196546222275</v>
      </c>
      <c r="I155" s="139">
        <v>12.742068987486023</v>
      </c>
      <c r="J155" s="139">
        <v>27.185706351887916</v>
      </c>
      <c r="K155" s="139">
        <v>3.193211625551462</v>
      </c>
      <c r="L155" s="139">
        <v>10.936378681814849</v>
      </c>
      <c r="M155" s="139">
        <v>2.0689075030950783</v>
      </c>
      <c r="N155" s="139"/>
      <c r="O155" s="139">
        <v>1.2859178168711509</v>
      </c>
      <c r="P155" s="139">
        <v>0.16344513758218401</v>
      </c>
      <c r="Q155" s="139">
        <v>0.72481844453034394</v>
      </c>
      <c r="R155" s="139"/>
      <c r="S155" s="139">
        <v>0.48743545783636333</v>
      </c>
      <c r="T155" s="139"/>
      <c r="U155" s="139">
        <v>0.12695583898696253</v>
      </c>
      <c r="V155" s="139"/>
      <c r="W155" s="139">
        <v>0.99741558491058069</v>
      </c>
      <c r="X155" s="139"/>
      <c r="Y155" s="139"/>
      <c r="Z155" s="139">
        <v>0.11084415236106539</v>
      </c>
      <c r="AA155" s="139"/>
      <c r="AB155" s="139"/>
      <c r="AC155" s="139">
        <v>98.810810144285568</v>
      </c>
    </row>
    <row r="156" spans="1:29">
      <c r="A156" s="140" t="s">
        <v>230</v>
      </c>
      <c r="B156" s="139">
        <v>29.230246164954576</v>
      </c>
      <c r="C156" s="139"/>
      <c r="D156" s="139">
        <v>0.75503924392342614</v>
      </c>
      <c r="E156" s="139">
        <v>8.7040567839195973</v>
      </c>
      <c r="F156" s="139">
        <v>0.13544079533653475</v>
      </c>
      <c r="G156" s="139"/>
      <c r="H156" s="139">
        <v>2.6104859593773613</v>
      </c>
      <c r="I156" s="139">
        <v>12.646958385881891</v>
      </c>
      <c r="J156" s="139">
        <v>26.533915647832305</v>
      </c>
      <c r="K156" s="139">
        <v>3.0583056870584291</v>
      </c>
      <c r="L156" s="139">
        <v>10.609843694382148</v>
      </c>
      <c r="M156" s="139">
        <v>2.0409345040690177</v>
      </c>
      <c r="N156" s="139"/>
      <c r="O156" s="139">
        <v>1.3244430167182426</v>
      </c>
      <c r="P156" s="139">
        <v>0.17448238106833724</v>
      </c>
      <c r="Q156" s="139">
        <v>0.74835075067645906</v>
      </c>
      <c r="R156" s="139"/>
      <c r="S156" s="139">
        <v>0.48451682531860507</v>
      </c>
      <c r="T156" s="139">
        <v>0.13160681868251795</v>
      </c>
      <c r="U156" s="139">
        <v>0.13729350565653223</v>
      </c>
      <c r="V156" s="139"/>
      <c r="W156" s="139">
        <v>1.2414883740057572</v>
      </c>
      <c r="X156" s="139"/>
      <c r="Y156" s="139"/>
      <c r="Z156" s="139">
        <v>0.11442793341578075</v>
      </c>
      <c r="AA156" s="139"/>
      <c r="AB156" s="139"/>
      <c r="AC156" s="139">
        <v>100.68183647227754</v>
      </c>
    </row>
    <row r="157" spans="1:29">
      <c r="A157" s="140" t="s">
        <v>145</v>
      </c>
      <c r="B157" s="139">
        <v>27.151388028129016</v>
      </c>
      <c r="C157" s="139"/>
      <c r="D157" s="139">
        <v>1.1131373362004038</v>
      </c>
      <c r="E157" s="139">
        <v>7.5892206030150744</v>
      </c>
      <c r="F157" s="139">
        <v>0.68407530510775161</v>
      </c>
      <c r="G157" s="139">
        <v>6.8234515051163888E-2</v>
      </c>
      <c r="H157" s="139">
        <v>2.5857426305975948</v>
      </c>
      <c r="I157" s="139">
        <v>12.526006413275882</v>
      </c>
      <c r="J157" s="139">
        <v>26.289449326934459</v>
      </c>
      <c r="K157" s="139">
        <v>2.9649460021897989</v>
      </c>
      <c r="L157" s="139">
        <v>10.426846974175717</v>
      </c>
      <c r="M157" s="139">
        <v>2.0013711737942255</v>
      </c>
      <c r="N157" s="139"/>
      <c r="O157" s="139">
        <v>1.3269926844037785</v>
      </c>
      <c r="P157" s="139">
        <v>0.16755474951851765</v>
      </c>
      <c r="Q157" s="139">
        <v>0.80735713026671807</v>
      </c>
      <c r="R157" s="139"/>
      <c r="S157" s="139">
        <v>0.42961099783529105</v>
      </c>
      <c r="T157" s="139">
        <v>9.2706976327718044E-2</v>
      </c>
      <c r="U157" s="139">
        <v>0.14890886146503748</v>
      </c>
      <c r="V157" s="139">
        <v>0.20153151370234401</v>
      </c>
      <c r="W157" s="139">
        <v>1.1341534398539601</v>
      </c>
      <c r="X157" s="139">
        <v>0.11889805608166162</v>
      </c>
      <c r="Y157" s="139"/>
      <c r="Z157" s="139">
        <v>0.12437694020549726</v>
      </c>
      <c r="AA157" s="139">
        <v>4.3008585125114053E-2</v>
      </c>
      <c r="AB157" s="139"/>
      <c r="AC157" s="139">
        <v>97.99551824325674</v>
      </c>
    </row>
    <row r="158" spans="1:29">
      <c r="A158" s="140" t="s">
        <v>146</v>
      </c>
      <c r="B158" s="139">
        <v>27.785588199635566</v>
      </c>
      <c r="C158" s="139"/>
      <c r="D158" s="139">
        <v>1.0642561828365751</v>
      </c>
      <c r="E158" s="139">
        <v>7.3018055276381908</v>
      </c>
      <c r="F158" s="139">
        <v>0.64780444410110027</v>
      </c>
      <c r="G158" s="139"/>
      <c r="H158" s="139">
        <v>2.653883944409936</v>
      </c>
      <c r="I158" s="139">
        <v>12.700794575469134</v>
      </c>
      <c r="J158" s="139">
        <v>26.559246468961508</v>
      </c>
      <c r="K158" s="139">
        <v>3.0247582811145857</v>
      </c>
      <c r="L158" s="139">
        <v>10.439660237456239</v>
      </c>
      <c r="M158" s="139">
        <v>1.8884753536921104</v>
      </c>
      <c r="N158" s="139"/>
      <c r="O158" s="139">
        <v>1.1004761248327026</v>
      </c>
      <c r="P158" s="139">
        <v>0.15957036061364085</v>
      </c>
      <c r="Q158" s="139">
        <v>0.83416756861229213</v>
      </c>
      <c r="R158" s="139"/>
      <c r="S158" s="139">
        <v>0.43220302660820137</v>
      </c>
      <c r="T158" s="139">
        <v>9.8180665595972078E-2</v>
      </c>
      <c r="U158" s="139">
        <v>0.15820114611184166</v>
      </c>
      <c r="V158" s="139"/>
      <c r="W158" s="139">
        <v>1.0399499072207343</v>
      </c>
      <c r="X158" s="139">
        <v>6.9160348294741367E-2</v>
      </c>
      <c r="Y158" s="139"/>
      <c r="Z158" s="139">
        <v>0.12668654342520969</v>
      </c>
      <c r="AA158" s="139">
        <v>1.0322060430027372E-2</v>
      </c>
      <c r="AB158" s="139"/>
      <c r="AC158" s="139">
        <v>98.095190967060304</v>
      </c>
    </row>
    <row r="159" spans="1:29">
      <c r="A159" s="140" t="s">
        <v>204</v>
      </c>
      <c r="B159" s="139">
        <v>27.967456144136893</v>
      </c>
      <c r="C159" s="139"/>
      <c r="D159" s="139">
        <v>0.78733572025309884</v>
      </c>
      <c r="E159" s="139">
        <v>6.3283552763819086</v>
      </c>
      <c r="F159" s="139">
        <v>0.69451335678433068</v>
      </c>
      <c r="G159" s="139"/>
      <c r="H159" s="139">
        <v>2.7830415297158377</v>
      </c>
      <c r="I159" s="139">
        <v>12.749127510120795</v>
      </c>
      <c r="J159" s="139">
        <v>26.606562531070768</v>
      </c>
      <c r="K159" s="139">
        <v>3.0891072199178997</v>
      </c>
      <c r="L159" s="139">
        <v>10.788016393652311</v>
      </c>
      <c r="M159" s="139">
        <v>1.9853090582382595</v>
      </c>
      <c r="N159" s="139"/>
      <c r="O159" s="139">
        <v>1.3271342611168595</v>
      </c>
      <c r="P159" s="139">
        <v>0.13397334912447698</v>
      </c>
      <c r="Q159" s="139">
        <v>0.96412209509083857</v>
      </c>
      <c r="R159" s="139"/>
      <c r="S159" s="139">
        <v>0.43261447344501242</v>
      </c>
      <c r="T159" s="139">
        <v>0.11847011654099592</v>
      </c>
      <c r="U159" s="139">
        <v>0.16156959929630824</v>
      </c>
      <c r="V159" s="139"/>
      <c r="W159" s="139">
        <v>1.0056940771722884</v>
      </c>
      <c r="X159" s="139">
        <v>0.30866250320537325</v>
      </c>
      <c r="Y159" s="139"/>
      <c r="Z159" s="139">
        <v>0.11132046594072052</v>
      </c>
      <c r="AA159" s="139">
        <v>5.0012840416918336E-2</v>
      </c>
      <c r="AB159" s="139"/>
      <c r="AC159" s="139">
        <v>98.392398521621885</v>
      </c>
    </row>
    <row r="160" spans="1:29">
      <c r="A160" s="140" t="s">
        <v>147</v>
      </c>
      <c r="B160" s="139">
        <v>28.32277654984642</v>
      </c>
      <c r="C160" s="139"/>
      <c r="D160" s="139">
        <v>0.82530590188393005</v>
      </c>
      <c r="E160" s="139">
        <v>6.1033914572864321</v>
      </c>
      <c r="F160" s="139">
        <v>0.6829486251293313</v>
      </c>
      <c r="G160" s="139"/>
      <c r="H160" s="139">
        <v>2.5926085804684202</v>
      </c>
      <c r="I160" s="139">
        <v>13.26607456613521</v>
      </c>
      <c r="J160" s="139">
        <v>26.657941083361127</v>
      </c>
      <c r="K160" s="139">
        <v>2.953962509852313</v>
      </c>
      <c r="L160" s="139">
        <v>10.851329030237489</v>
      </c>
      <c r="M160" s="139">
        <v>2.0106137498899961</v>
      </c>
      <c r="N160" s="139"/>
      <c r="O160" s="139">
        <v>1.3960675524101489</v>
      </c>
      <c r="P160" s="139">
        <v>0.18434544971553798</v>
      </c>
      <c r="Q160" s="139">
        <v>0.77961008272129872</v>
      </c>
      <c r="R160" s="139"/>
      <c r="S160" s="139">
        <v>0.45130382348742737</v>
      </c>
      <c r="T160" s="139">
        <v>0.12012219166454791</v>
      </c>
      <c r="U160" s="139">
        <v>0.15216116109141894</v>
      </c>
      <c r="V160" s="139"/>
      <c r="W160" s="139">
        <v>0.84897365470064878</v>
      </c>
      <c r="X160" s="139">
        <v>0.10708699090798665</v>
      </c>
      <c r="Y160" s="139"/>
      <c r="Z160" s="139">
        <v>0.10778453583913541</v>
      </c>
      <c r="AA160" s="139"/>
      <c r="AB160" s="139"/>
      <c r="AC160" s="139">
        <v>98.414407496628812</v>
      </c>
    </row>
    <row r="161" spans="1:29">
      <c r="A161" s="140" t="s">
        <v>205</v>
      </c>
      <c r="B161" s="139">
        <v>27.837483679943141</v>
      </c>
      <c r="C161" s="139"/>
      <c r="D161" s="139">
        <v>0.85498374499768326</v>
      </c>
      <c r="E161" s="139">
        <v>6.8115979899497487</v>
      </c>
      <c r="F161" s="139">
        <v>0.71321786480010407</v>
      </c>
      <c r="G161" s="139"/>
      <c r="H161" s="139">
        <v>2.9590948481017159</v>
      </c>
      <c r="I161" s="139">
        <v>12.270344330724896</v>
      </c>
      <c r="J161" s="139">
        <v>26.07975314258659</v>
      </c>
      <c r="K161" s="139">
        <v>3.0173563623654109</v>
      </c>
      <c r="L161" s="139">
        <v>10.707479835725431</v>
      </c>
      <c r="M161" s="139">
        <v>2.0973616779727289</v>
      </c>
      <c r="N161" s="139">
        <v>0.1585435004016742</v>
      </c>
      <c r="O161" s="139">
        <v>1.2582252834507859</v>
      </c>
      <c r="P161" s="139">
        <v>0.19244725610431004</v>
      </c>
      <c r="Q161" s="139">
        <v>0.83405049246231144</v>
      </c>
      <c r="R161" s="139"/>
      <c r="S161" s="139">
        <v>0.55214010237417122</v>
      </c>
      <c r="T161" s="139"/>
      <c r="U161" s="139">
        <v>0.1595949888088623</v>
      </c>
      <c r="V161" s="139"/>
      <c r="W161" s="139">
        <v>1.0389507788443213</v>
      </c>
      <c r="X161" s="139">
        <v>0.21771730136807579</v>
      </c>
      <c r="Y161" s="139"/>
      <c r="Z161" s="139">
        <v>0.11626452242772677</v>
      </c>
      <c r="AA161" s="139">
        <v>2.8139902839003195E-2</v>
      </c>
      <c r="AB161" s="139"/>
      <c r="AC161" s="139">
        <v>97.904747606248691</v>
      </c>
    </row>
    <row r="162" spans="1:29">
      <c r="A162" s="140" t="s">
        <v>148</v>
      </c>
      <c r="B162" s="139">
        <v>29.174610469850052</v>
      </c>
      <c r="C162" s="139"/>
      <c r="D162" s="139">
        <v>0.79060901177299803</v>
      </c>
      <c r="E162" s="139">
        <v>5.6476597989949742</v>
      </c>
      <c r="F162" s="139">
        <v>0.61737234106846228</v>
      </c>
      <c r="G162" s="139"/>
      <c r="H162" s="139">
        <v>2.8763148109798795</v>
      </c>
      <c r="I162" s="139">
        <v>12.846152287354698</v>
      </c>
      <c r="J162" s="139">
        <v>26.494485596074586</v>
      </c>
      <c r="K162" s="139">
        <v>3.1639621079135916</v>
      </c>
      <c r="L162" s="139">
        <v>11.199734050293463</v>
      </c>
      <c r="M162" s="139">
        <v>2.1690916213263414</v>
      </c>
      <c r="N162" s="139"/>
      <c r="O162" s="139">
        <v>1.43481463895836</v>
      </c>
      <c r="P162" s="139">
        <v>0.18915956655524313</v>
      </c>
      <c r="Q162" s="139">
        <v>0.89305687205257045</v>
      </c>
      <c r="R162" s="139"/>
      <c r="S162" s="139">
        <v>0.49781494010277916</v>
      </c>
      <c r="T162" s="139"/>
      <c r="U162" s="139">
        <v>0.16342805622566903</v>
      </c>
      <c r="V162" s="139"/>
      <c r="W162" s="139">
        <v>0.82856288929678312</v>
      </c>
      <c r="X162" s="139"/>
      <c r="Y162" s="139"/>
      <c r="Z162" s="139">
        <v>0.10329179993734501</v>
      </c>
      <c r="AA162" s="139"/>
      <c r="AB162" s="139"/>
      <c r="AC162" s="139">
        <v>99.090120858757786</v>
      </c>
    </row>
    <row r="163" spans="1:29">
      <c r="A163" s="140" t="s">
        <v>149</v>
      </c>
      <c r="B163" s="139">
        <v>27.722238311512353</v>
      </c>
      <c r="C163" s="139"/>
      <c r="D163" s="139">
        <v>1.0948069036889683</v>
      </c>
      <c r="E163" s="139">
        <v>9.401816080402007</v>
      </c>
      <c r="F163" s="139">
        <v>0.90162128891160576</v>
      </c>
      <c r="G163" s="139"/>
      <c r="H163" s="139">
        <v>3.4294771873652365</v>
      </c>
      <c r="I163" s="139">
        <v>12.124149167001312</v>
      </c>
      <c r="J163" s="139">
        <v>24.443644964651948</v>
      </c>
      <c r="K163" s="139">
        <v>2.8109383378924422</v>
      </c>
      <c r="L163" s="139">
        <v>10.709842235225187</v>
      </c>
      <c r="M163" s="139">
        <v>2.1481425922216539</v>
      </c>
      <c r="N163" s="139"/>
      <c r="O163" s="139">
        <v>1.572992990843026</v>
      </c>
      <c r="P163" s="139">
        <v>0.18035325526309959</v>
      </c>
      <c r="Q163" s="139">
        <v>0.97910784228836478</v>
      </c>
      <c r="R163" s="139">
        <v>0.20847266288995001</v>
      </c>
      <c r="S163" s="139">
        <v>0.60530561750844647</v>
      </c>
      <c r="T163" s="139">
        <v>9.169446466743239E-2</v>
      </c>
      <c r="U163" s="139"/>
      <c r="V163" s="139"/>
      <c r="W163" s="139">
        <v>1.2237895284807268</v>
      </c>
      <c r="X163" s="139">
        <v>5.8005453408492773E-2</v>
      </c>
      <c r="Y163" s="139"/>
      <c r="Z163" s="139">
        <v>0.16011699633285795</v>
      </c>
      <c r="AA163" s="139"/>
      <c r="AB163" s="139"/>
      <c r="AC163" s="139">
        <v>99.866515880555113</v>
      </c>
    </row>
    <row r="164" spans="1:29">
      <c r="A164" s="140" t="s">
        <v>150</v>
      </c>
      <c r="B164" s="139">
        <v>27.823925401304226</v>
      </c>
      <c r="C164" s="139"/>
      <c r="D164" s="139">
        <v>1.073857837961613</v>
      </c>
      <c r="E164" s="139">
        <v>7.4498080402010043</v>
      </c>
      <c r="F164" s="139">
        <v>0.65974112923516348</v>
      </c>
      <c r="G164" s="139"/>
      <c r="H164" s="139">
        <v>2.8893989796016406</v>
      </c>
      <c r="I164" s="139">
        <v>12.820669824283401</v>
      </c>
      <c r="J164" s="139">
        <v>25.066042357397261</v>
      </c>
      <c r="K164" s="139">
        <v>2.9878680731549871</v>
      </c>
      <c r="L164" s="139">
        <v>11.006184850451262</v>
      </c>
      <c r="M164" s="139">
        <v>2.1127565312008003</v>
      </c>
      <c r="N164" s="139"/>
      <c r="O164" s="139">
        <v>1.4628926933524358</v>
      </c>
      <c r="P164" s="139">
        <v>0.14465834015894447</v>
      </c>
      <c r="Q164" s="139">
        <v>0.92642357479706205</v>
      </c>
      <c r="R164" s="139"/>
      <c r="S164" s="139">
        <v>0.53424871182597256</v>
      </c>
      <c r="T164" s="139">
        <v>0.10844185506887145</v>
      </c>
      <c r="U164" s="139">
        <v>0.21743946073521853</v>
      </c>
      <c r="V164" s="139"/>
      <c r="W164" s="139">
        <v>0.99027895365048768</v>
      </c>
      <c r="X164" s="139"/>
      <c r="Y164" s="139"/>
      <c r="Z164" s="139">
        <v>0.13267265370008496</v>
      </c>
      <c r="AA164" s="139"/>
      <c r="AB164" s="139"/>
      <c r="AC164" s="139">
        <v>98.407309268080425</v>
      </c>
    </row>
    <row r="165" spans="1:29">
      <c r="A165" s="140" t="s">
        <v>158</v>
      </c>
      <c r="B165" s="139">
        <v>28.456021701987495</v>
      </c>
      <c r="C165" s="139"/>
      <c r="D165" s="139">
        <v>0.87615103015969842</v>
      </c>
      <c r="E165" s="139">
        <v>6.9289552763819087</v>
      </c>
      <c r="F165" s="139">
        <v>0.73376423774972854</v>
      </c>
      <c r="G165" s="139"/>
      <c r="H165" s="139">
        <v>2.969458546019943</v>
      </c>
      <c r="I165" s="139">
        <v>12.614895944083264</v>
      </c>
      <c r="J165" s="139">
        <v>26.42363098791602</v>
      </c>
      <c r="K165" s="139">
        <v>3.1262361994500534</v>
      </c>
      <c r="L165" s="139">
        <v>10.897626126940912</v>
      </c>
      <c r="M165" s="139">
        <v>2.0491717686933089</v>
      </c>
      <c r="N165" s="139"/>
      <c r="O165" s="139">
        <v>1.3735457819785195</v>
      </c>
      <c r="P165" s="139">
        <v>0.16626315719566995</v>
      </c>
      <c r="Q165" s="139">
        <v>0.87853942945496699</v>
      </c>
      <c r="R165" s="139"/>
      <c r="S165" s="139">
        <v>0.44775554364908765</v>
      </c>
      <c r="T165" s="139"/>
      <c r="U165" s="139">
        <v>0.15274192888184421</v>
      </c>
      <c r="V165" s="139"/>
      <c r="W165" s="139">
        <v>1.0664981755082796</v>
      </c>
      <c r="X165" s="139"/>
      <c r="Y165" s="139"/>
      <c r="Z165" s="139">
        <v>0.12570912706428439</v>
      </c>
      <c r="AA165" s="139">
        <v>1.2288167178604014E-2</v>
      </c>
      <c r="AB165" s="139"/>
      <c r="AC165" s="139">
        <v>99.299253130293593</v>
      </c>
    </row>
    <row r="166" spans="1:29">
      <c r="A166" s="140" t="s">
        <v>159</v>
      </c>
      <c r="B166" s="139">
        <v>29.205467241924829</v>
      </c>
      <c r="C166" s="139"/>
      <c r="D166" s="139">
        <v>0.85934813369088225</v>
      </c>
      <c r="E166" s="139">
        <v>7.0185693467336669</v>
      </c>
      <c r="F166" s="139">
        <v>0.72829321508672573</v>
      </c>
      <c r="G166" s="139"/>
      <c r="H166" s="139">
        <v>2.9006695010877124</v>
      </c>
      <c r="I166" s="139">
        <v>12.504591573417843</v>
      </c>
      <c r="J166" s="139">
        <v>26.366995095391299</v>
      </c>
      <c r="K166" s="139">
        <v>3.1474868694073632</v>
      </c>
      <c r="L166" s="139">
        <v>10.895958695928789</v>
      </c>
      <c r="M166" s="139">
        <v>2.1090964030255508</v>
      </c>
      <c r="N166" s="139"/>
      <c r="O166" s="139">
        <v>1.4277542114844908</v>
      </c>
      <c r="P166" s="139">
        <v>0.19232983862041483</v>
      </c>
      <c r="Q166" s="139">
        <v>0.90570109625048301</v>
      </c>
      <c r="R166" s="139"/>
      <c r="S166" s="139">
        <v>0.45731601945117123</v>
      </c>
      <c r="T166" s="139"/>
      <c r="U166" s="139">
        <v>0.16644804873588046</v>
      </c>
      <c r="V166" s="139"/>
      <c r="W166" s="139">
        <v>1.0936173742966326</v>
      </c>
      <c r="X166" s="139"/>
      <c r="Y166" s="139"/>
      <c r="Z166" s="139">
        <v>0.12395814394163565</v>
      </c>
      <c r="AA166" s="139"/>
      <c r="AB166" s="139"/>
      <c r="AC166" s="139">
        <v>100.10360080847535</v>
      </c>
    </row>
    <row r="167" spans="1:29">
      <c r="A167" s="140" t="s">
        <v>161</v>
      </c>
      <c r="B167" s="139">
        <v>28.001819367583799</v>
      </c>
      <c r="C167" s="139"/>
      <c r="D167" s="139">
        <v>0.7679141905683633</v>
      </c>
      <c r="E167" s="139">
        <v>6.7304577889447232</v>
      </c>
      <c r="F167" s="139">
        <v>0.80347638653397224</v>
      </c>
      <c r="G167" s="139"/>
      <c r="H167" s="139">
        <v>2.847426003032822</v>
      </c>
      <c r="I167" s="139">
        <v>12.436518702584193</v>
      </c>
      <c r="J167" s="139">
        <v>26.181076427103392</v>
      </c>
      <c r="K167" s="139">
        <v>3.0954346665905819</v>
      </c>
      <c r="L167" s="139">
        <v>10.827805161913693</v>
      </c>
      <c r="M167" s="139">
        <v>2.0752507153966069</v>
      </c>
      <c r="N167" s="139"/>
      <c r="O167" s="139">
        <v>1.4979250585591517</v>
      </c>
      <c r="P167" s="139">
        <v>0.11823940628251386</v>
      </c>
      <c r="Q167" s="139">
        <v>0.98414211673753371</v>
      </c>
      <c r="R167" s="139"/>
      <c r="S167" s="139">
        <v>0.38451577245969193</v>
      </c>
      <c r="T167" s="139">
        <v>0.10299260652255839</v>
      </c>
      <c r="U167" s="139">
        <v>0.1559942285082257</v>
      </c>
      <c r="V167" s="139"/>
      <c r="W167" s="139">
        <v>1.1888200353062717</v>
      </c>
      <c r="X167" s="139">
        <v>0.14803201684339329</v>
      </c>
      <c r="Y167" s="139"/>
      <c r="Z167" s="139">
        <v>0.12250434448259831</v>
      </c>
      <c r="AA167" s="139">
        <v>6.6601866108033758E-2</v>
      </c>
      <c r="AB167" s="139"/>
      <c r="AC167" s="139">
        <v>98.536946862062095</v>
      </c>
    </row>
    <row r="168" spans="1:29">
      <c r="A168" s="141" t="s">
        <v>162</v>
      </c>
      <c r="B168" s="142">
        <v>28.632279324293403</v>
      </c>
      <c r="C168" s="142"/>
      <c r="D168" s="142">
        <v>0.72099701211647416</v>
      </c>
      <c r="E168" s="142">
        <v>6.5548281407035169</v>
      </c>
      <c r="F168" s="142">
        <v>0.80748146348837535</v>
      </c>
      <c r="G168" s="142"/>
      <c r="H168" s="142">
        <v>3.0335839268889715</v>
      </c>
      <c r="I168" s="142">
        <v>12.731899929452878</v>
      </c>
      <c r="J168" s="142">
        <v>26.745045652244087</v>
      </c>
      <c r="K168" s="142">
        <v>3.0694085651821919</v>
      </c>
      <c r="L168" s="142">
        <v>11.056368995847551</v>
      </c>
      <c r="M168" s="142">
        <v>2.085985089394629</v>
      </c>
      <c r="N168" s="142"/>
      <c r="O168" s="142">
        <v>1.2898835075535866</v>
      </c>
      <c r="P168" s="142">
        <v>0.14841569964359239</v>
      </c>
      <c r="Q168" s="142">
        <v>0.92302836644762265</v>
      </c>
      <c r="R168" s="142"/>
      <c r="S168" s="142">
        <v>0.53735003704050088</v>
      </c>
      <c r="T168" s="142">
        <v>0.13231357627805454</v>
      </c>
      <c r="U168" s="142">
        <v>0.16609958806162523</v>
      </c>
      <c r="V168" s="142"/>
      <c r="W168" s="142">
        <v>1.1008967381819272</v>
      </c>
      <c r="X168" s="142">
        <v>4.9212771556979153E-2</v>
      </c>
      <c r="Y168" s="142"/>
      <c r="Z168" s="142">
        <v>0.11837082079341472</v>
      </c>
      <c r="AA168" s="142">
        <v>2.248734593684535E-2</v>
      </c>
      <c r="AB168" s="142"/>
      <c r="AC168" s="142">
        <v>99.925936551106233</v>
      </c>
    </row>
    <row r="169" spans="1:29" ht="13.5">
      <c r="A169" s="138" t="s">
        <v>189</v>
      </c>
      <c r="B169" s="139"/>
      <c r="C169" s="139"/>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c r="AA169" s="139"/>
      <c r="AB169" s="139"/>
      <c r="AC169" s="139"/>
    </row>
    <row r="170" spans="1:29">
      <c r="A170" s="140" t="s">
        <v>133</v>
      </c>
      <c r="B170" s="139">
        <v>30.272400000000001</v>
      </c>
      <c r="C170" s="139"/>
      <c r="D170" s="139">
        <v>0.75629999999999997</v>
      </c>
      <c r="E170" s="139">
        <v>6.6974999999999998</v>
      </c>
      <c r="F170" s="139">
        <v>0.84694309711592397</v>
      </c>
      <c r="G170" s="139"/>
      <c r="H170" s="139">
        <v>3.2599</v>
      </c>
      <c r="I170" s="139">
        <v>13.388</v>
      </c>
      <c r="J170" s="139">
        <v>26.0505</v>
      </c>
      <c r="K170" s="139">
        <v>2.8892000000000002</v>
      </c>
      <c r="L170" s="139">
        <v>10.684845695243109</v>
      </c>
      <c r="M170" s="139">
        <v>1.9879588988526569</v>
      </c>
      <c r="N170" s="139"/>
      <c r="O170" s="139">
        <v>1.4138279188801501</v>
      </c>
      <c r="P170" s="139">
        <v>0.16750000000000001</v>
      </c>
      <c r="Q170" s="139">
        <v>0.80269999999999997</v>
      </c>
      <c r="R170" s="139"/>
      <c r="S170" s="139">
        <v>0.57319707877253101</v>
      </c>
      <c r="T170" s="139">
        <v>0.13379072924837057</v>
      </c>
      <c r="U170" s="139">
        <v>0.1452</v>
      </c>
      <c r="V170" s="139"/>
      <c r="W170" s="139">
        <v>1.0633999999999999</v>
      </c>
      <c r="X170" s="139">
        <v>0.2387</v>
      </c>
      <c r="Y170" s="139"/>
      <c r="Z170" s="139">
        <v>0.12420159038682184</v>
      </c>
      <c r="AA170" s="139">
        <v>2.75E-2</v>
      </c>
      <c r="AB170" s="139"/>
      <c r="AC170" s="139">
        <v>101.52356500849957</v>
      </c>
    </row>
    <row r="171" spans="1:29">
      <c r="A171" s="140" t="s">
        <v>134</v>
      </c>
      <c r="B171" s="139">
        <v>30.240400000000001</v>
      </c>
      <c r="C171" s="139"/>
      <c r="D171" s="139">
        <v>0.51780000000000004</v>
      </c>
      <c r="E171" s="139">
        <v>4.4303999999999997</v>
      </c>
      <c r="F171" s="139">
        <v>0.79417670193819245</v>
      </c>
      <c r="G171" s="139"/>
      <c r="H171" s="139">
        <v>2.9226000000000001</v>
      </c>
      <c r="I171" s="139">
        <v>13.192500000000001</v>
      </c>
      <c r="J171" s="139">
        <v>27.790299999999998</v>
      </c>
      <c r="K171" s="139">
        <v>3.2393999999999998</v>
      </c>
      <c r="L171" s="139">
        <v>11.817365397497369</v>
      </c>
      <c r="M171" s="139">
        <v>2.1956790687038215</v>
      </c>
      <c r="N171" s="139"/>
      <c r="O171" s="139">
        <v>1.3907488982963612</v>
      </c>
      <c r="P171" s="139">
        <v>0.1704</v>
      </c>
      <c r="Q171" s="139">
        <v>0.87529999999999997</v>
      </c>
      <c r="R171" s="139"/>
      <c r="S171" s="139">
        <v>0.53946558320673554</v>
      </c>
      <c r="T171" s="139"/>
      <c r="U171" s="139">
        <v>0.13039999999999999</v>
      </c>
      <c r="V171" s="139"/>
      <c r="W171" s="139">
        <v>0.77790000000000004</v>
      </c>
      <c r="X171" s="139">
        <v>4.9200000000000001E-2</v>
      </c>
      <c r="Y171" s="139"/>
      <c r="Z171" s="139">
        <v>9.0506117521072779E-2</v>
      </c>
      <c r="AA171" s="139">
        <v>1.9699999999999999E-2</v>
      </c>
      <c r="AB171" s="139"/>
      <c r="AC171" s="139">
        <v>101.18424176716356</v>
      </c>
    </row>
    <row r="172" spans="1:29">
      <c r="A172" s="140" t="s">
        <v>135</v>
      </c>
      <c r="B172" s="139">
        <v>29.819900000000001</v>
      </c>
      <c r="C172" s="139"/>
      <c r="D172" s="139">
        <v>0.66439999999999999</v>
      </c>
      <c r="E172" s="139">
        <v>6.1726000000000001</v>
      </c>
      <c r="F172" s="139">
        <v>1.2795437393634579</v>
      </c>
      <c r="G172" s="139"/>
      <c r="H172" s="139">
        <v>3.5329000000000002</v>
      </c>
      <c r="I172" s="139">
        <v>12.3156</v>
      </c>
      <c r="J172" s="139">
        <v>25.933499999999999</v>
      </c>
      <c r="K172" s="139">
        <v>3.0344000000000002</v>
      </c>
      <c r="L172" s="139">
        <v>11.095633142313732</v>
      </c>
      <c r="M172" s="139">
        <v>2.164036710626442</v>
      </c>
      <c r="N172" s="139"/>
      <c r="O172" s="139">
        <v>1.4508071087560221</v>
      </c>
      <c r="P172" s="139">
        <v>0.21229999999999999</v>
      </c>
      <c r="Q172" s="139">
        <v>0.92249999999999999</v>
      </c>
      <c r="R172" s="139"/>
      <c r="S172" s="139">
        <v>0.52098884156081027</v>
      </c>
      <c r="T172" s="139"/>
      <c r="U172" s="139">
        <v>0.1434</v>
      </c>
      <c r="V172" s="139"/>
      <c r="W172" s="139">
        <v>1.1476999999999999</v>
      </c>
      <c r="X172" s="139"/>
      <c r="Y172" s="139"/>
      <c r="Z172" s="139">
        <v>0.13625541535043731</v>
      </c>
      <c r="AA172" s="139"/>
      <c r="AB172" s="139"/>
      <c r="AC172" s="139">
        <v>100.5464649579709</v>
      </c>
    </row>
    <row r="173" spans="1:29">
      <c r="A173" s="140" t="s">
        <v>136</v>
      </c>
      <c r="B173" s="139">
        <v>30.482099999999999</v>
      </c>
      <c r="C173" s="139"/>
      <c r="D173" s="139">
        <v>0.52580000000000005</v>
      </c>
      <c r="E173" s="139">
        <v>4.8635999999999999</v>
      </c>
      <c r="F173" s="139">
        <v>0.68668080083702376</v>
      </c>
      <c r="G173" s="139"/>
      <c r="H173" s="139">
        <v>3.3079000000000001</v>
      </c>
      <c r="I173" s="139">
        <v>12.76</v>
      </c>
      <c r="J173" s="139">
        <v>26.860900000000001</v>
      </c>
      <c r="K173" s="139">
        <v>3.0390999999999999</v>
      </c>
      <c r="L173" s="139">
        <v>11.440691820033596</v>
      </c>
      <c r="M173" s="139">
        <v>2.1792246109412088</v>
      </c>
      <c r="N173" s="139">
        <v>0.14189002504771328</v>
      </c>
      <c r="O173" s="139">
        <v>1.5906536105049698</v>
      </c>
      <c r="P173" s="139">
        <v>0.18390000000000001</v>
      </c>
      <c r="Q173" s="139">
        <v>0.91690000000000005</v>
      </c>
      <c r="R173" s="139"/>
      <c r="S173" s="139">
        <v>0.52640833530920916</v>
      </c>
      <c r="T173" s="139">
        <v>0.13378489060050933</v>
      </c>
      <c r="U173" s="139">
        <v>0.14979999999999999</v>
      </c>
      <c r="V173" s="139"/>
      <c r="W173" s="139">
        <v>0.96279999999999999</v>
      </c>
      <c r="X173" s="139">
        <v>0.1273</v>
      </c>
      <c r="Y173" s="139"/>
      <c r="Z173" s="139">
        <v>9.0248411917107377E-2</v>
      </c>
      <c r="AA173" s="139">
        <v>1.12E-2</v>
      </c>
      <c r="AB173" s="139"/>
      <c r="AC173" s="139">
        <v>100.98088250519133</v>
      </c>
    </row>
    <row r="174" spans="1:29">
      <c r="A174" s="140" t="s">
        <v>137</v>
      </c>
      <c r="B174" s="139">
        <v>30.2608</v>
      </c>
      <c r="C174" s="139"/>
      <c r="D174" s="139">
        <v>0.5363</v>
      </c>
      <c r="E174" s="139">
        <v>4.7525000000000004</v>
      </c>
      <c r="F174" s="139">
        <v>0.62555450596029305</v>
      </c>
      <c r="G174" s="139"/>
      <c r="H174" s="139">
        <v>3.0975999999999999</v>
      </c>
      <c r="I174" s="139">
        <v>13.2524</v>
      </c>
      <c r="J174" s="139">
        <v>27.255700000000001</v>
      </c>
      <c r="K174" s="139">
        <v>3.1714000000000002</v>
      </c>
      <c r="L174" s="139">
        <v>11.162217947370147</v>
      </c>
      <c r="M174" s="139">
        <v>2.1037015436863089</v>
      </c>
      <c r="N174" s="139"/>
      <c r="O174" s="139">
        <v>1.4485505225605397</v>
      </c>
      <c r="P174" s="139">
        <v>0.16600000000000001</v>
      </c>
      <c r="Q174" s="139">
        <v>0.84550000000000003</v>
      </c>
      <c r="R174" s="139"/>
      <c r="S174" s="139">
        <v>0.5239790841654145</v>
      </c>
      <c r="T174" s="139">
        <v>9.3465839773738915E-2</v>
      </c>
      <c r="U174" s="139">
        <v>0.2019</v>
      </c>
      <c r="V174" s="139"/>
      <c r="W174" s="139">
        <v>0.89949999999999997</v>
      </c>
      <c r="X174" s="139">
        <v>0.12720000000000001</v>
      </c>
      <c r="Y174" s="139"/>
      <c r="Z174" s="139">
        <v>9.2434741391881806E-2</v>
      </c>
      <c r="AA174" s="139">
        <v>1.17E-2</v>
      </c>
      <c r="AB174" s="139"/>
      <c r="AC174" s="139">
        <v>100.62840418490835</v>
      </c>
    </row>
    <row r="175" spans="1:29">
      <c r="A175" s="140" t="s">
        <v>138</v>
      </c>
      <c r="B175" s="139">
        <v>30.058</v>
      </c>
      <c r="C175" s="139"/>
      <c r="D175" s="139">
        <v>0.49880000000000002</v>
      </c>
      <c r="E175" s="139">
        <v>4.6845999999999997</v>
      </c>
      <c r="F175" s="139">
        <v>0.63800833249286715</v>
      </c>
      <c r="G175" s="139"/>
      <c r="H175" s="139">
        <v>3.1976</v>
      </c>
      <c r="I175" s="139">
        <v>13.044700000000001</v>
      </c>
      <c r="J175" s="139">
        <v>27.4147</v>
      </c>
      <c r="K175" s="139">
        <v>3.0789</v>
      </c>
      <c r="L175" s="139">
        <v>11.372525788784923</v>
      </c>
      <c r="M175" s="139">
        <v>2.0867024748293379</v>
      </c>
      <c r="N175" s="139"/>
      <c r="O175" s="139">
        <v>1.3900345448017279</v>
      </c>
      <c r="P175" s="139">
        <v>0.16339999999999999</v>
      </c>
      <c r="Q175" s="139">
        <v>0.91120000000000001</v>
      </c>
      <c r="R175" s="139">
        <v>0.26090000000000002</v>
      </c>
      <c r="S175" s="139">
        <v>0.53624911509900774</v>
      </c>
      <c r="T175" s="139"/>
      <c r="U175" s="139">
        <v>0.15909999999999999</v>
      </c>
      <c r="V175" s="139"/>
      <c r="W175" s="139">
        <v>0.8972</v>
      </c>
      <c r="X175" s="139">
        <v>5.0700000000000002E-2</v>
      </c>
      <c r="Y175" s="139"/>
      <c r="Z175" s="139">
        <v>8.3678025789919994E-2</v>
      </c>
      <c r="AA175" s="139"/>
      <c r="AB175" s="139"/>
      <c r="AC175" s="139">
        <v>100.52699828179779</v>
      </c>
    </row>
    <row r="176" spans="1:29">
      <c r="A176" s="140" t="s">
        <v>139</v>
      </c>
      <c r="B176" s="139">
        <v>30.126200000000001</v>
      </c>
      <c r="C176" s="139"/>
      <c r="D176" s="139">
        <v>0.52939999999999998</v>
      </c>
      <c r="E176" s="139">
        <v>5.2455999999999996</v>
      </c>
      <c r="F176" s="139">
        <v>0.65090330584891321</v>
      </c>
      <c r="G176" s="139"/>
      <c r="H176" s="139">
        <v>3.0444</v>
      </c>
      <c r="I176" s="139">
        <v>13.617900000000001</v>
      </c>
      <c r="J176" s="139">
        <v>27.2377</v>
      </c>
      <c r="K176" s="139">
        <v>3.0865999999999998</v>
      </c>
      <c r="L176" s="139">
        <v>10.853135095680397</v>
      </c>
      <c r="M176" s="139">
        <v>1.9953831124388048</v>
      </c>
      <c r="N176" s="139">
        <v>0.14339160548263469</v>
      </c>
      <c r="O176" s="139">
        <v>1.4149943170221755</v>
      </c>
      <c r="P176" s="139">
        <v>0.18720000000000001</v>
      </c>
      <c r="Q176" s="139">
        <v>0.83709999999999996</v>
      </c>
      <c r="R176" s="139"/>
      <c r="S176" s="139">
        <v>0.55632781895851402</v>
      </c>
      <c r="T176" s="139">
        <v>0.1045614147532964</v>
      </c>
      <c r="U176" s="139">
        <v>0.17169999999999999</v>
      </c>
      <c r="V176" s="139">
        <v>0.19711828801306069</v>
      </c>
      <c r="W176" s="139">
        <v>1.0109999999999999</v>
      </c>
      <c r="X176" s="139"/>
      <c r="Y176" s="139"/>
      <c r="Z176" s="139">
        <v>9.7250190403597017E-2</v>
      </c>
      <c r="AA176" s="139"/>
      <c r="AB176" s="139"/>
      <c r="AC176" s="139">
        <v>101.10786514860141</v>
      </c>
    </row>
    <row r="177" spans="1:29">
      <c r="A177" s="140" t="s">
        <v>140</v>
      </c>
      <c r="B177" s="139">
        <v>30.505500000000001</v>
      </c>
      <c r="C177" s="139"/>
      <c r="D177" s="139">
        <v>0.60389999999999999</v>
      </c>
      <c r="E177" s="139">
        <v>5.8047000000000004</v>
      </c>
      <c r="F177" s="139">
        <v>0.85617254114284014</v>
      </c>
      <c r="G177" s="139"/>
      <c r="H177" s="139">
        <v>3.5613000000000001</v>
      </c>
      <c r="I177" s="139">
        <v>12.4716</v>
      </c>
      <c r="J177" s="139">
        <v>26.299199999999999</v>
      </c>
      <c r="K177" s="139">
        <v>3.0065</v>
      </c>
      <c r="L177" s="139">
        <v>10.956359628047668</v>
      </c>
      <c r="M177" s="139">
        <v>2.1639876470396593</v>
      </c>
      <c r="N177" s="139"/>
      <c r="O177" s="139">
        <v>1.4829961117036043</v>
      </c>
      <c r="P177" s="139">
        <v>0.17649999999999999</v>
      </c>
      <c r="Q177" s="139">
        <v>1.0281</v>
      </c>
      <c r="R177" s="139"/>
      <c r="S177" s="139">
        <v>0.54758100886840577</v>
      </c>
      <c r="T177" s="139">
        <v>9.2056004723486046E-2</v>
      </c>
      <c r="U177" s="139">
        <v>0.18659999999999999</v>
      </c>
      <c r="V177" s="139"/>
      <c r="W177" s="139">
        <v>1.0210999999999999</v>
      </c>
      <c r="X177" s="139">
        <v>8.3299999999999999E-2</v>
      </c>
      <c r="Y177" s="139"/>
      <c r="Z177" s="139">
        <v>0.10826741443505286</v>
      </c>
      <c r="AA177" s="139">
        <v>1.1299999999999999E-2</v>
      </c>
      <c r="AB177" s="139"/>
      <c r="AC177" s="139">
        <v>100.96702035596071</v>
      </c>
    </row>
    <row r="178" spans="1:29">
      <c r="A178" s="140" t="s">
        <v>141</v>
      </c>
      <c r="B178" s="139">
        <v>30.411799999999999</v>
      </c>
      <c r="C178" s="139"/>
      <c r="D178" s="139">
        <v>0.45500000000000002</v>
      </c>
      <c r="E178" s="139">
        <v>4.3164999999999996</v>
      </c>
      <c r="F178" s="139">
        <v>0.62873093217303333</v>
      </c>
      <c r="G178" s="139"/>
      <c r="H178" s="139">
        <v>3.0236000000000001</v>
      </c>
      <c r="I178" s="139">
        <v>13.6759</v>
      </c>
      <c r="J178" s="139">
        <v>27.733699999999999</v>
      </c>
      <c r="K178" s="139">
        <v>3.1684999999999999</v>
      </c>
      <c r="L178" s="139">
        <v>11.175607738956483</v>
      </c>
      <c r="M178" s="139">
        <v>2.0777382538302911</v>
      </c>
      <c r="N178" s="139"/>
      <c r="O178" s="139">
        <v>1.4139321885836245</v>
      </c>
      <c r="P178" s="139">
        <v>0.16500000000000001</v>
      </c>
      <c r="Q178" s="139">
        <v>0.81569999999999998</v>
      </c>
      <c r="R178" s="139"/>
      <c r="S178" s="139">
        <v>0.57986250878058598</v>
      </c>
      <c r="T178" s="139">
        <v>0.12168928613326445</v>
      </c>
      <c r="U178" s="139">
        <v>0.17019999999999999</v>
      </c>
      <c r="V178" s="139">
        <v>0.17670716667912509</v>
      </c>
      <c r="W178" s="139">
        <v>0.80689999999999995</v>
      </c>
      <c r="X178" s="139">
        <v>0.114</v>
      </c>
      <c r="Y178" s="139"/>
      <c r="Z178" s="139">
        <v>7.4101051675861743E-2</v>
      </c>
      <c r="AA178" s="139">
        <v>1.9699999999999999E-2</v>
      </c>
      <c r="AB178" s="139"/>
      <c r="AC178" s="139">
        <v>101.12486912681227</v>
      </c>
    </row>
    <row r="179" spans="1:29">
      <c r="A179" s="140" t="s">
        <v>142</v>
      </c>
      <c r="B179" s="139">
        <v>29.962599999999998</v>
      </c>
      <c r="C179" s="139"/>
      <c r="D179" s="139">
        <v>0.55410000000000004</v>
      </c>
      <c r="E179" s="139">
        <v>5.0511999999999997</v>
      </c>
      <c r="F179" s="139">
        <v>0.75694076640447516</v>
      </c>
      <c r="G179" s="139"/>
      <c r="H179" s="139">
        <v>3.1471</v>
      </c>
      <c r="I179" s="139">
        <v>12.733700000000001</v>
      </c>
      <c r="J179" s="139">
        <v>26.841000000000001</v>
      </c>
      <c r="K179" s="139">
        <v>3.0708000000000002</v>
      </c>
      <c r="L179" s="139">
        <v>11.562845540238149</v>
      </c>
      <c r="M179" s="139">
        <v>2.218718940741081</v>
      </c>
      <c r="N179" s="139"/>
      <c r="O179" s="139">
        <v>1.4801671198267745</v>
      </c>
      <c r="P179" s="139">
        <v>0.16539999999999999</v>
      </c>
      <c r="Q179" s="139">
        <v>0.82589999999999997</v>
      </c>
      <c r="R179" s="139"/>
      <c r="S179" s="139">
        <v>0.53119634303241992</v>
      </c>
      <c r="T179" s="139"/>
      <c r="U179" s="139">
        <v>0.17399999999999999</v>
      </c>
      <c r="V179" s="139"/>
      <c r="W179" s="139">
        <v>0.8468</v>
      </c>
      <c r="X179" s="139">
        <v>4.8599999999999997E-2</v>
      </c>
      <c r="Y179" s="139"/>
      <c r="Z179" s="139">
        <v>9.518051853731023E-2</v>
      </c>
      <c r="AA179" s="139">
        <v>9.7999999999999997E-3</v>
      </c>
      <c r="AB179" s="139"/>
      <c r="AC179" s="139">
        <v>100.07604922878022</v>
      </c>
    </row>
    <row r="180" spans="1:29">
      <c r="A180" s="140" t="s">
        <v>143</v>
      </c>
      <c r="B180" s="139">
        <v>30.3599</v>
      </c>
      <c r="C180" s="139"/>
      <c r="D180" s="139">
        <v>0.53339999999999999</v>
      </c>
      <c r="E180" s="139">
        <v>4.8209999999999997</v>
      </c>
      <c r="F180" s="139">
        <v>0.724351188502941</v>
      </c>
      <c r="G180" s="139"/>
      <c r="H180" s="139">
        <v>3.1486000000000001</v>
      </c>
      <c r="I180" s="139">
        <v>13.0098</v>
      </c>
      <c r="J180" s="139">
        <v>27.114699999999999</v>
      </c>
      <c r="K180" s="139">
        <v>3.2444999999999999</v>
      </c>
      <c r="L180" s="139">
        <v>11.411527579716514</v>
      </c>
      <c r="M180" s="139">
        <v>2.2332623342785984</v>
      </c>
      <c r="N180" s="139">
        <v>0.16839341526887611</v>
      </c>
      <c r="O180" s="139">
        <v>1.400256715069649</v>
      </c>
      <c r="P180" s="139">
        <v>0.1963</v>
      </c>
      <c r="Q180" s="139">
        <v>0.83340000000000003</v>
      </c>
      <c r="R180" s="139"/>
      <c r="S180" s="139">
        <v>0.5449242810731042</v>
      </c>
      <c r="T180" s="139"/>
      <c r="U180" s="139">
        <v>0.17030000000000001</v>
      </c>
      <c r="V180" s="139"/>
      <c r="W180" s="139">
        <v>0.82930000000000004</v>
      </c>
      <c r="X180" s="139"/>
      <c r="Y180" s="139"/>
      <c r="Z180" s="139">
        <v>9.4223314578765691E-2</v>
      </c>
      <c r="AA180" s="139">
        <v>1.0200000000000001E-2</v>
      </c>
      <c r="AB180" s="139"/>
      <c r="AC180" s="139">
        <v>100.84833882848845</v>
      </c>
    </row>
    <row r="181" spans="1:29">
      <c r="A181" s="140" t="s">
        <v>144</v>
      </c>
      <c r="B181" s="139">
        <v>30.126000000000001</v>
      </c>
      <c r="C181" s="139"/>
      <c r="D181" s="139">
        <v>0.71079999999999999</v>
      </c>
      <c r="E181" s="139">
        <v>6.6062000000000003</v>
      </c>
      <c r="F181" s="139">
        <v>1.1911145857489762</v>
      </c>
      <c r="G181" s="139"/>
      <c r="H181" s="139">
        <v>3.7593000000000001</v>
      </c>
      <c r="I181" s="139">
        <v>12.4704</v>
      </c>
      <c r="J181" s="139">
        <v>25.991499999999998</v>
      </c>
      <c r="K181" s="139">
        <v>3.1019000000000001</v>
      </c>
      <c r="L181" s="139">
        <v>10.979844373649806</v>
      </c>
      <c r="M181" s="139">
        <v>2.1762523850391267</v>
      </c>
      <c r="N181" s="139"/>
      <c r="O181" s="139">
        <v>1.4575319753915257</v>
      </c>
      <c r="P181" s="139">
        <v>0.19220000000000001</v>
      </c>
      <c r="Q181" s="139">
        <v>1.0224</v>
      </c>
      <c r="R181" s="139"/>
      <c r="S181" s="139">
        <v>0.55130751260995781</v>
      </c>
      <c r="T181" s="139"/>
      <c r="U181" s="139">
        <v>0.19819999999999999</v>
      </c>
      <c r="V181" s="139"/>
      <c r="W181" s="139">
        <v>1.1539999999999999</v>
      </c>
      <c r="X181" s="139">
        <v>0.1545</v>
      </c>
      <c r="Y181" s="139"/>
      <c r="Z181" s="139">
        <v>0.14768460981334261</v>
      </c>
      <c r="AA181" s="139">
        <v>3.7600000000000001E-2</v>
      </c>
      <c r="AB181" s="139"/>
      <c r="AC181" s="139">
        <v>102.02873544225272</v>
      </c>
    </row>
    <row r="182" spans="1:29">
      <c r="A182" s="140" t="s">
        <v>145</v>
      </c>
      <c r="B182" s="139">
        <v>29.761299999999999</v>
      </c>
      <c r="C182" s="139"/>
      <c r="D182" s="139">
        <v>0.70799999999999996</v>
      </c>
      <c r="E182" s="139">
        <v>6.1593</v>
      </c>
      <c r="F182" s="139">
        <v>0.88390115603640984</v>
      </c>
      <c r="G182" s="139"/>
      <c r="H182" s="139">
        <v>3.5118</v>
      </c>
      <c r="I182" s="139">
        <v>13.2774</v>
      </c>
      <c r="J182" s="139">
        <v>26.214700000000001</v>
      </c>
      <c r="K182" s="139">
        <v>3.0568</v>
      </c>
      <c r="L182" s="139">
        <v>10.68184960502559</v>
      </c>
      <c r="M182" s="139">
        <v>2.0968593780986957</v>
      </c>
      <c r="N182" s="139"/>
      <c r="O182" s="139">
        <v>1.4746524458552046</v>
      </c>
      <c r="P182" s="139">
        <v>0.1817</v>
      </c>
      <c r="Q182" s="139">
        <v>0.95820000000000005</v>
      </c>
      <c r="R182" s="139"/>
      <c r="S182" s="139">
        <v>0.51857775298064279</v>
      </c>
      <c r="T182" s="139">
        <v>0.10132229551551167</v>
      </c>
      <c r="U182" s="139">
        <v>0.1893</v>
      </c>
      <c r="V182" s="139"/>
      <c r="W182" s="139">
        <v>1.0792999999999999</v>
      </c>
      <c r="X182" s="139"/>
      <c r="Y182" s="139"/>
      <c r="Z182" s="139">
        <v>0.11796059578136553</v>
      </c>
      <c r="AA182" s="139"/>
      <c r="AB182" s="139"/>
      <c r="AC182" s="139">
        <v>100.97292322929344</v>
      </c>
    </row>
    <row r="183" spans="1:29">
      <c r="A183" s="140" t="s">
        <v>146</v>
      </c>
      <c r="B183" s="139">
        <v>29.801100000000002</v>
      </c>
      <c r="C183" s="139"/>
      <c r="D183" s="139">
        <v>0.75209999999999999</v>
      </c>
      <c r="E183" s="139">
        <v>6.5903</v>
      </c>
      <c r="F183" s="139">
        <v>0.96512574546714369</v>
      </c>
      <c r="G183" s="139"/>
      <c r="H183" s="139">
        <v>3.5768</v>
      </c>
      <c r="I183" s="139">
        <v>12.9733</v>
      </c>
      <c r="J183" s="139">
        <v>25.678999999999998</v>
      </c>
      <c r="K183" s="139">
        <v>2.9119999999999999</v>
      </c>
      <c r="L183" s="139">
        <v>10.502203496104269</v>
      </c>
      <c r="M183" s="139">
        <v>2.0141062588040684</v>
      </c>
      <c r="N183" s="139"/>
      <c r="O183" s="139">
        <v>1.4437674031203602</v>
      </c>
      <c r="P183" s="139">
        <v>0.18729999999999999</v>
      </c>
      <c r="Q183" s="139">
        <v>0.93600000000000005</v>
      </c>
      <c r="R183" s="139">
        <v>0.22059999999999999</v>
      </c>
      <c r="S183" s="139">
        <v>0.59955911340577317</v>
      </c>
      <c r="T183" s="139"/>
      <c r="U183" s="139">
        <v>0.18060000000000001</v>
      </c>
      <c r="V183" s="139"/>
      <c r="W183" s="139">
        <v>1.1438999999999999</v>
      </c>
      <c r="X183" s="139"/>
      <c r="Y183" s="139"/>
      <c r="Z183" s="139">
        <v>0.1308720056794701</v>
      </c>
      <c r="AA183" s="139"/>
      <c r="AB183" s="139"/>
      <c r="AC183" s="139">
        <v>100.60863402258109</v>
      </c>
    </row>
    <row r="184" spans="1:29">
      <c r="A184" s="140" t="s">
        <v>147</v>
      </c>
      <c r="B184" s="139">
        <v>30.562200000000001</v>
      </c>
      <c r="C184" s="139"/>
      <c r="D184" s="139">
        <v>0.75170000000000003</v>
      </c>
      <c r="E184" s="139">
        <v>7.4375999999999998</v>
      </c>
      <c r="F184" s="139">
        <v>1.0735343004412199</v>
      </c>
      <c r="G184" s="139"/>
      <c r="H184" s="139">
        <v>3.7946</v>
      </c>
      <c r="I184" s="139">
        <v>12.0929</v>
      </c>
      <c r="J184" s="139">
        <v>25.398499999999999</v>
      </c>
      <c r="K184" s="139">
        <v>2.8942999999999999</v>
      </c>
      <c r="L184" s="139">
        <v>10.747994001828687</v>
      </c>
      <c r="M184" s="139">
        <v>2.1192001406097383</v>
      </c>
      <c r="N184" s="139"/>
      <c r="O184" s="139">
        <v>1.4653353432306444</v>
      </c>
      <c r="P184" s="139">
        <v>0.2142</v>
      </c>
      <c r="Q184" s="139">
        <v>0.99890000000000001</v>
      </c>
      <c r="R184" s="139"/>
      <c r="S184" s="139">
        <v>0.57816283831874926</v>
      </c>
      <c r="T184" s="139">
        <v>0.10171527426784471</v>
      </c>
      <c r="U184" s="139">
        <v>0.20269999999999999</v>
      </c>
      <c r="V184" s="139">
        <v>0.19303788040688663</v>
      </c>
      <c r="W184" s="139">
        <v>1.3072999999999999</v>
      </c>
      <c r="X184" s="139">
        <v>0.12670000000000001</v>
      </c>
      <c r="Y184" s="139"/>
      <c r="Z184" s="139">
        <v>0.13942870546209421</v>
      </c>
      <c r="AA184" s="139">
        <v>1.4200000000000001E-2</v>
      </c>
      <c r="AB184" s="139"/>
      <c r="AC184" s="139">
        <v>102.21420848456587</v>
      </c>
    </row>
    <row r="185" spans="1:29">
      <c r="A185" s="140" t="s">
        <v>148</v>
      </c>
      <c r="B185" s="139">
        <v>29.8109</v>
      </c>
      <c r="C185" s="139"/>
      <c r="D185" s="139">
        <v>0.7258</v>
      </c>
      <c r="E185" s="139">
        <v>6.5250000000000004</v>
      </c>
      <c r="F185" s="139">
        <v>1.2739969332359748</v>
      </c>
      <c r="G185" s="139"/>
      <c r="H185" s="139">
        <v>3.351</v>
      </c>
      <c r="I185" s="139">
        <v>12.2873</v>
      </c>
      <c r="J185" s="139">
        <v>26.011800000000001</v>
      </c>
      <c r="K185" s="139">
        <v>3.0939000000000001</v>
      </c>
      <c r="L185" s="139">
        <v>11.072271323142187</v>
      </c>
      <c r="M185" s="139">
        <v>2.2070949771818955</v>
      </c>
      <c r="N185" s="139"/>
      <c r="O185" s="139">
        <v>1.5417026187266929</v>
      </c>
      <c r="P185" s="139">
        <v>0.21099999999999999</v>
      </c>
      <c r="Q185" s="139">
        <v>0.89190000000000003</v>
      </c>
      <c r="R185" s="139"/>
      <c r="S185" s="139">
        <v>0.62037739503134359</v>
      </c>
      <c r="T185" s="139"/>
      <c r="U185" s="139">
        <v>9.9699999999999997E-2</v>
      </c>
      <c r="V185" s="139"/>
      <c r="W185" s="139">
        <v>1.2143999999999999</v>
      </c>
      <c r="X185" s="139">
        <v>5.9299999999999999E-2</v>
      </c>
      <c r="Y185" s="139"/>
      <c r="Z185" s="139">
        <v>0.1402543744700841</v>
      </c>
      <c r="AA185" s="139"/>
      <c r="AB185" s="139"/>
      <c r="AC185" s="139">
        <v>101.13769762178818</v>
      </c>
    </row>
    <row r="186" spans="1:29">
      <c r="A186" s="140" t="s">
        <v>149</v>
      </c>
      <c r="B186" s="139">
        <v>29.838999999999999</v>
      </c>
      <c r="C186" s="139"/>
      <c r="D186" s="139">
        <v>0.6794</v>
      </c>
      <c r="E186" s="139">
        <v>6.0720999999999998</v>
      </c>
      <c r="F186" s="139">
        <v>1.0897074577719912</v>
      </c>
      <c r="G186" s="139"/>
      <c r="H186" s="139">
        <v>3.2749000000000001</v>
      </c>
      <c r="I186" s="139">
        <v>12.5556</v>
      </c>
      <c r="J186" s="139">
        <v>26.286100000000001</v>
      </c>
      <c r="K186" s="139">
        <v>2.9969999999999999</v>
      </c>
      <c r="L186" s="139">
        <v>11.020247353757743</v>
      </c>
      <c r="M186" s="139">
        <v>2.0712749637976482</v>
      </c>
      <c r="N186" s="139">
        <v>0.14416566049744076</v>
      </c>
      <c r="O186" s="139">
        <v>1.386907693794361</v>
      </c>
      <c r="P186" s="139">
        <v>0.1522</v>
      </c>
      <c r="Q186" s="139">
        <v>0.79039999999999999</v>
      </c>
      <c r="R186" s="139"/>
      <c r="S186" s="139">
        <v>0.58986396735879298</v>
      </c>
      <c r="T186" s="139"/>
      <c r="U186" s="139">
        <v>0.1847</v>
      </c>
      <c r="V186" s="139"/>
      <c r="W186" s="139">
        <v>1.1027</v>
      </c>
      <c r="X186" s="139"/>
      <c r="Y186" s="139"/>
      <c r="Z186" s="139">
        <v>0.11920317958752387</v>
      </c>
      <c r="AA186" s="139"/>
      <c r="AB186" s="139"/>
      <c r="AC186" s="139">
        <v>100.3554702765655</v>
      </c>
    </row>
    <row r="187" spans="1:29">
      <c r="A187" s="140" t="s">
        <v>150</v>
      </c>
      <c r="B187" s="139">
        <v>29.876000000000001</v>
      </c>
      <c r="C187" s="139"/>
      <c r="D187" s="139">
        <v>0.65990000000000004</v>
      </c>
      <c r="E187" s="139">
        <v>5.8716999999999997</v>
      </c>
      <c r="F187" s="139">
        <v>1.021148108535344</v>
      </c>
      <c r="G187" s="139"/>
      <c r="H187" s="139">
        <v>3.2368999999999999</v>
      </c>
      <c r="I187" s="139">
        <v>12.670999999999999</v>
      </c>
      <c r="J187" s="139">
        <v>26.5626</v>
      </c>
      <c r="K187" s="139">
        <v>3.1234000000000002</v>
      </c>
      <c r="L187" s="139">
        <v>11.055840022810637</v>
      </c>
      <c r="M187" s="139">
        <v>2.0161304629645072</v>
      </c>
      <c r="N187" s="139"/>
      <c r="O187" s="139">
        <v>1.4098674122173072</v>
      </c>
      <c r="P187" s="139">
        <v>0.17230000000000001</v>
      </c>
      <c r="Q187" s="139">
        <v>0.7893</v>
      </c>
      <c r="R187" s="139"/>
      <c r="S187" s="139">
        <v>0.5572191679164169</v>
      </c>
      <c r="T187" s="139"/>
      <c r="U187" s="139">
        <v>0.13389999999999999</v>
      </c>
      <c r="V187" s="139"/>
      <c r="W187" s="139">
        <v>1.0369999999999999</v>
      </c>
      <c r="X187" s="139"/>
      <c r="Y187" s="139"/>
      <c r="Z187" s="139">
        <v>0.11351658801068226</v>
      </c>
      <c r="AA187" s="139">
        <v>1.0500000000000001E-2</v>
      </c>
      <c r="AB187" s="139"/>
      <c r="AC187" s="139">
        <v>100.31822176245491</v>
      </c>
    </row>
    <row r="188" spans="1:29">
      <c r="A188" s="140" t="s">
        <v>151</v>
      </c>
      <c r="B188" s="139">
        <v>30.0472</v>
      </c>
      <c r="C188" s="139"/>
      <c r="D188" s="139">
        <v>0.61119999999999997</v>
      </c>
      <c r="E188" s="139">
        <v>5.7595000000000001</v>
      </c>
      <c r="F188" s="139">
        <v>0.95744396162609879</v>
      </c>
      <c r="G188" s="139"/>
      <c r="H188" s="139">
        <v>3.3184999999999998</v>
      </c>
      <c r="I188" s="139">
        <v>12.6157</v>
      </c>
      <c r="J188" s="139">
        <v>26.479399999999998</v>
      </c>
      <c r="K188" s="139">
        <v>3.1305999999999998</v>
      </c>
      <c r="L188" s="139">
        <v>11.149492275343725</v>
      </c>
      <c r="M188" s="139">
        <v>2.1689525660419973</v>
      </c>
      <c r="N188" s="139">
        <v>0.15555812532723434</v>
      </c>
      <c r="O188" s="139">
        <v>1.4254807956647386</v>
      </c>
      <c r="P188" s="139">
        <v>0.1666</v>
      </c>
      <c r="Q188" s="139">
        <v>0.77480000000000004</v>
      </c>
      <c r="R188" s="139"/>
      <c r="S188" s="139">
        <v>0.33947241266666067</v>
      </c>
      <c r="T188" s="139"/>
      <c r="U188" s="139">
        <v>0.1212</v>
      </c>
      <c r="V188" s="139">
        <v>0.18738989151525742</v>
      </c>
      <c r="W188" s="139">
        <v>1.0358000000000001</v>
      </c>
      <c r="X188" s="139"/>
      <c r="Y188" s="139"/>
      <c r="Z188" s="139">
        <v>0.11441661875602521</v>
      </c>
      <c r="AA188" s="139"/>
      <c r="AB188" s="139"/>
      <c r="AC188" s="139">
        <v>100.55870664694173</v>
      </c>
    </row>
    <row r="189" spans="1:29">
      <c r="A189" s="140" t="s">
        <v>152</v>
      </c>
      <c r="B189" s="139">
        <v>30.0379</v>
      </c>
      <c r="C189" s="139"/>
      <c r="D189" s="139">
        <v>0.50290000000000001</v>
      </c>
      <c r="E189" s="139">
        <v>5.6482000000000001</v>
      </c>
      <c r="F189" s="139">
        <v>0.82452500648222071</v>
      </c>
      <c r="G189" s="139"/>
      <c r="H189" s="139">
        <v>3.1217000000000001</v>
      </c>
      <c r="I189" s="139">
        <v>12.841100000000001</v>
      </c>
      <c r="J189" s="139">
        <v>26.997800000000002</v>
      </c>
      <c r="K189" s="139">
        <v>3.1669</v>
      </c>
      <c r="L189" s="139">
        <v>11.371005622030388</v>
      </c>
      <c r="M189" s="139">
        <v>2.1690688684410224</v>
      </c>
      <c r="N189" s="139"/>
      <c r="O189" s="139">
        <v>1.4261322362428948</v>
      </c>
      <c r="P189" s="139">
        <v>0.17630000000000001</v>
      </c>
      <c r="Q189" s="139">
        <v>0.74739999999999995</v>
      </c>
      <c r="R189" s="139"/>
      <c r="S189" s="139">
        <v>0.55863700104238023</v>
      </c>
      <c r="T189" s="139"/>
      <c r="U189" s="139">
        <v>0.12820000000000001</v>
      </c>
      <c r="V189" s="139"/>
      <c r="W189" s="139">
        <v>1.0273000000000001</v>
      </c>
      <c r="X189" s="139"/>
      <c r="Y189" s="139">
        <v>3.7499999999999999E-2</v>
      </c>
      <c r="Z189" s="139">
        <v>9.6449464075790275E-2</v>
      </c>
      <c r="AA189" s="139"/>
      <c r="AB189" s="139"/>
      <c r="AC189" s="139">
        <v>100.87901819831468</v>
      </c>
    </row>
    <row r="190" spans="1:29">
      <c r="A190" s="140" t="s">
        <v>153</v>
      </c>
      <c r="B190" s="139">
        <v>30.372</v>
      </c>
      <c r="C190" s="139"/>
      <c r="D190" s="139">
        <v>0.58899999999999997</v>
      </c>
      <c r="E190" s="139">
        <v>5.5289000000000001</v>
      </c>
      <c r="F190" s="139">
        <v>1.167419486442133</v>
      </c>
      <c r="G190" s="139"/>
      <c r="H190" s="139">
        <v>3.4748999999999999</v>
      </c>
      <c r="I190" s="139">
        <v>12.5107</v>
      </c>
      <c r="J190" s="139">
        <v>26.467400000000001</v>
      </c>
      <c r="K190" s="139">
        <v>3.1930000000000001</v>
      </c>
      <c r="L190" s="139">
        <v>11.198409959600847</v>
      </c>
      <c r="M190" s="139">
        <v>2.2421848695138924</v>
      </c>
      <c r="N190" s="139"/>
      <c r="O190" s="139">
        <v>1.4985474146773525</v>
      </c>
      <c r="P190" s="139">
        <v>0.19</v>
      </c>
      <c r="Q190" s="139">
        <v>0.92130000000000001</v>
      </c>
      <c r="R190" s="139"/>
      <c r="S190" s="139">
        <v>0.50285866901724308</v>
      </c>
      <c r="T190" s="139"/>
      <c r="U190" s="139">
        <v>0.10150000000000001</v>
      </c>
      <c r="V190" s="139"/>
      <c r="W190" s="139">
        <v>1.0266999999999999</v>
      </c>
      <c r="X190" s="139">
        <v>6.2300000000000001E-2</v>
      </c>
      <c r="Y190" s="139"/>
      <c r="Z190" s="139">
        <v>0.11878645832019585</v>
      </c>
      <c r="AA190" s="139">
        <v>1.37E-2</v>
      </c>
      <c r="AB190" s="139"/>
      <c r="AC190" s="139">
        <v>101.17960685757167</v>
      </c>
    </row>
    <row r="191" spans="1:29">
      <c r="A191" s="140" t="s">
        <v>154</v>
      </c>
      <c r="B191" s="139">
        <v>30.572199999999999</v>
      </c>
      <c r="C191" s="139"/>
      <c r="D191" s="139">
        <v>0.50260000000000005</v>
      </c>
      <c r="E191" s="139">
        <v>4.7282999999999999</v>
      </c>
      <c r="F191" s="139">
        <v>0.92343995828931869</v>
      </c>
      <c r="G191" s="139"/>
      <c r="H191" s="139">
        <v>3.2225999999999999</v>
      </c>
      <c r="I191" s="139">
        <v>12.8977</v>
      </c>
      <c r="J191" s="139">
        <v>26.9312</v>
      </c>
      <c r="K191" s="139">
        <v>3.1919</v>
      </c>
      <c r="L191" s="139">
        <v>11.475802836283743</v>
      </c>
      <c r="M191" s="139">
        <v>2.1510401364693776</v>
      </c>
      <c r="N191" s="139"/>
      <c r="O191" s="139">
        <v>1.5052027545062696</v>
      </c>
      <c r="P191" s="139">
        <v>0.18</v>
      </c>
      <c r="Q191" s="139">
        <v>0.85919999999999996</v>
      </c>
      <c r="R191" s="139"/>
      <c r="S191" s="139">
        <v>0.65292693121891454</v>
      </c>
      <c r="T191" s="139"/>
      <c r="U191" s="139"/>
      <c r="V191" s="139"/>
      <c r="W191" s="139">
        <v>0.89100000000000001</v>
      </c>
      <c r="X191" s="139">
        <v>0.17230000000000001</v>
      </c>
      <c r="Y191" s="139"/>
      <c r="Z191" s="139">
        <v>0.10252598733699579</v>
      </c>
      <c r="AA191" s="139">
        <v>3.44E-2</v>
      </c>
      <c r="AB191" s="139"/>
      <c r="AC191" s="139">
        <v>100.99433860410466</v>
      </c>
    </row>
    <row r="192" spans="1:29">
      <c r="A192" s="140" t="s">
        <v>155</v>
      </c>
      <c r="B192" s="139">
        <v>30.4099</v>
      </c>
      <c r="C192" s="139"/>
      <c r="D192" s="139">
        <v>0.58489999999999998</v>
      </c>
      <c r="E192" s="139">
        <v>4.9301000000000004</v>
      </c>
      <c r="F192" s="139">
        <v>0.85523506412224892</v>
      </c>
      <c r="G192" s="139"/>
      <c r="H192" s="139">
        <v>3.1640000000000001</v>
      </c>
      <c r="I192" s="139">
        <v>12.844799999999999</v>
      </c>
      <c r="J192" s="139">
        <v>26.656400000000001</v>
      </c>
      <c r="K192" s="139">
        <v>3.0992000000000002</v>
      </c>
      <c r="L192" s="139">
        <v>11.336869223520656</v>
      </c>
      <c r="M192" s="139">
        <v>2.2066645203053148</v>
      </c>
      <c r="N192" s="139">
        <v>0.18043766433591477</v>
      </c>
      <c r="O192" s="139">
        <v>1.4607361892085398</v>
      </c>
      <c r="P192" s="139">
        <v>0.18260000000000001</v>
      </c>
      <c r="Q192" s="139">
        <v>0.81659999999999999</v>
      </c>
      <c r="R192" s="139"/>
      <c r="S192" s="139">
        <v>0.55043093426918266</v>
      </c>
      <c r="T192" s="139"/>
      <c r="U192" s="139">
        <v>0.13980000000000001</v>
      </c>
      <c r="V192" s="139"/>
      <c r="W192" s="139">
        <v>0.81399999999999995</v>
      </c>
      <c r="X192" s="139">
        <v>0.12559999999999999</v>
      </c>
      <c r="Y192" s="139"/>
      <c r="Z192" s="139">
        <v>0.1125046659415533</v>
      </c>
      <c r="AA192" s="139">
        <v>2.1700000000000001E-2</v>
      </c>
      <c r="AB192" s="139"/>
      <c r="AC192" s="139">
        <v>100.49247826170338</v>
      </c>
    </row>
    <row r="193" spans="1:29">
      <c r="A193" s="140" t="s">
        <v>156</v>
      </c>
      <c r="B193" s="139">
        <v>30.556000000000001</v>
      </c>
      <c r="C193" s="139"/>
      <c r="D193" s="139">
        <v>0.44729999999999998</v>
      </c>
      <c r="E193" s="139">
        <v>3.9236</v>
      </c>
      <c r="F193" s="139">
        <v>0.67994375721135081</v>
      </c>
      <c r="G193" s="139"/>
      <c r="H193" s="139">
        <v>3.0444</v>
      </c>
      <c r="I193" s="139">
        <v>13.383699999999999</v>
      </c>
      <c r="J193" s="139">
        <v>27.886099999999999</v>
      </c>
      <c r="K193" s="139">
        <v>3.2978999999999998</v>
      </c>
      <c r="L193" s="139">
        <v>11.779138850862978</v>
      </c>
      <c r="M193" s="139">
        <v>2.1083930229612804</v>
      </c>
      <c r="N193" s="139"/>
      <c r="O193" s="139">
        <v>1.37007615087406</v>
      </c>
      <c r="P193" s="139">
        <v>0.1681</v>
      </c>
      <c r="Q193" s="139">
        <v>0.71799999999999997</v>
      </c>
      <c r="R193" s="139"/>
      <c r="S193" s="139">
        <v>0.41847994308825259</v>
      </c>
      <c r="T193" s="139">
        <v>0.12304618275834234</v>
      </c>
      <c r="U193" s="139">
        <v>0.1356</v>
      </c>
      <c r="V193" s="139"/>
      <c r="W193" s="139">
        <v>0.72409999999999997</v>
      </c>
      <c r="X193" s="139">
        <v>7.8600000000000003E-2</v>
      </c>
      <c r="Y193" s="139"/>
      <c r="Z193" s="139">
        <v>9.1965124553137462E-2</v>
      </c>
      <c r="AA193" s="139">
        <v>1.0699999999999999E-2</v>
      </c>
      <c r="AB193" s="139"/>
      <c r="AC193" s="139">
        <v>100.9451430323094</v>
      </c>
    </row>
    <row r="194" spans="1:29">
      <c r="A194" s="140" t="s">
        <v>157</v>
      </c>
      <c r="B194" s="139">
        <v>30.5166</v>
      </c>
      <c r="C194" s="139"/>
      <c r="D194" s="139">
        <v>0.54</v>
      </c>
      <c r="E194" s="139">
        <v>5.0805999999999996</v>
      </c>
      <c r="F194" s="139">
        <v>0.65347649075551029</v>
      </c>
      <c r="G194" s="139"/>
      <c r="H194" s="139">
        <v>3.0962000000000001</v>
      </c>
      <c r="I194" s="139">
        <v>12.9361</v>
      </c>
      <c r="J194" s="139">
        <v>27.2957</v>
      </c>
      <c r="K194" s="139">
        <v>3.2664</v>
      </c>
      <c r="L194" s="139">
        <v>11.446319299305099</v>
      </c>
      <c r="M194" s="139">
        <v>2.2065756655855466</v>
      </c>
      <c r="N194" s="139"/>
      <c r="O194" s="139">
        <v>1.4269064427356828</v>
      </c>
      <c r="P194" s="139">
        <v>0.18629999999999999</v>
      </c>
      <c r="Q194" s="139">
        <v>0.95230000000000004</v>
      </c>
      <c r="R194" s="139"/>
      <c r="S194" s="139">
        <v>0.47614363407546417</v>
      </c>
      <c r="T194" s="139"/>
      <c r="U194" s="139">
        <v>0.18809999999999999</v>
      </c>
      <c r="V194" s="139"/>
      <c r="W194" s="139">
        <v>0.88629999999999998</v>
      </c>
      <c r="X194" s="139"/>
      <c r="Y194" s="139"/>
      <c r="Z194" s="139">
        <v>9.5839586568645635E-2</v>
      </c>
      <c r="AA194" s="139">
        <v>4.36E-2</v>
      </c>
      <c r="AB194" s="139"/>
      <c r="AC194" s="139">
        <v>101.29346111902596</v>
      </c>
    </row>
    <row r="195" spans="1:29">
      <c r="A195" s="140" t="s">
        <v>158</v>
      </c>
      <c r="B195" s="139">
        <v>30.510100000000001</v>
      </c>
      <c r="C195" s="139"/>
      <c r="D195" s="139">
        <v>0.55049999999999999</v>
      </c>
      <c r="E195" s="139">
        <v>5.0437000000000003</v>
      </c>
      <c r="F195" s="139">
        <v>0.74678642828455977</v>
      </c>
      <c r="G195" s="139"/>
      <c r="H195" s="139">
        <v>3.0219999999999998</v>
      </c>
      <c r="I195" s="139">
        <v>13.147</v>
      </c>
      <c r="J195" s="139">
        <v>27.308499999999999</v>
      </c>
      <c r="K195" s="139">
        <v>3.2966000000000002</v>
      </c>
      <c r="L195" s="139">
        <v>11.365290572547348</v>
      </c>
      <c r="M195" s="139">
        <v>2.2266402388288622</v>
      </c>
      <c r="N195" s="139">
        <v>0.14818443227442873</v>
      </c>
      <c r="O195" s="139">
        <v>1.297119727320222</v>
      </c>
      <c r="P195" s="139">
        <v>0.1699</v>
      </c>
      <c r="Q195" s="139">
        <v>0.78400000000000003</v>
      </c>
      <c r="R195" s="139"/>
      <c r="S195" s="139">
        <v>0.45358642612543137</v>
      </c>
      <c r="T195" s="139"/>
      <c r="U195" s="139">
        <v>0.17879999999999999</v>
      </c>
      <c r="V195" s="139"/>
      <c r="W195" s="139">
        <v>0.92649999999999999</v>
      </c>
      <c r="X195" s="139"/>
      <c r="Y195" s="139"/>
      <c r="Z195" s="139">
        <v>9.1279719430185938E-2</v>
      </c>
      <c r="AA195" s="139">
        <v>2.4400000000000002E-2</v>
      </c>
      <c r="AB195" s="139"/>
      <c r="AC195" s="139">
        <v>101.29088754481104</v>
      </c>
    </row>
    <row r="196" spans="1:29">
      <c r="A196" s="140" t="s">
        <v>159</v>
      </c>
      <c r="B196" s="139">
        <v>30.293299999999999</v>
      </c>
      <c r="C196" s="139"/>
      <c r="D196" s="139">
        <v>0.7056</v>
      </c>
      <c r="E196" s="139">
        <v>6.5137999999999998</v>
      </c>
      <c r="F196" s="139">
        <v>0.92232276735975061</v>
      </c>
      <c r="G196" s="139"/>
      <c r="H196" s="139">
        <v>3.3786</v>
      </c>
      <c r="I196" s="139">
        <v>13.3024</v>
      </c>
      <c r="J196" s="139">
        <v>26.236599999999999</v>
      </c>
      <c r="K196" s="139">
        <v>3.1185</v>
      </c>
      <c r="L196" s="139">
        <v>10.662965029246829</v>
      </c>
      <c r="M196" s="139">
        <v>1.988926868583798</v>
      </c>
      <c r="N196" s="139"/>
      <c r="O196" s="139">
        <v>1.3118969877108859</v>
      </c>
      <c r="P196" s="139">
        <v>0.15859999999999999</v>
      </c>
      <c r="Q196" s="139">
        <v>0.92730000000000001</v>
      </c>
      <c r="R196" s="139"/>
      <c r="S196" s="139">
        <v>0.54224946462583512</v>
      </c>
      <c r="T196" s="139">
        <v>0.12763905060299574</v>
      </c>
      <c r="U196" s="139">
        <v>0.18479999999999999</v>
      </c>
      <c r="V196" s="139">
        <v>0.21095711188916652</v>
      </c>
      <c r="W196" s="139">
        <v>1.1272</v>
      </c>
      <c r="X196" s="139"/>
      <c r="Y196" s="139"/>
      <c r="Z196" s="139">
        <v>0.12459512092247181</v>
      </c>
      <c r="AA196" s="139">
        <v>1.61E-2</v>
      </c>
      <c r="AB196" s="139"/>
      <c r="AC196" s="139">
        <v>101.85435240094175</v>
      </c>
    </row>
    <row r="197" spans="1:29">
      <c r="A197" s="140" t="s">
        <v>160</v>
      </c>
      <c r="B197" s="139">
        <v>30.3444</v>
      </c>
      <c r="C197" s="139"/>
      <c r="D197" s="139">
        <v>0.72589999999999999</v>
      </c>
      <c r="E197" s="139">
        <v>6.5282999999999998</v>
      </c>
      <c r="F197" s="139">
        <v>0.87451465076078239</v>
      </c>
      <c r="G197" s="139"/>
      <c r="H197" s="139">
        <v>3.2902999999999998</v>
      </c>
      <c r="I197" s="139">
        <v>13.5924</v>
      </c>
      <c r="J197" s="139">
        <v>26.331199999999999</v>
      </c>
      <c r="K197" s="139">
        <v>3.0939999999999999</v>
      </c>
      <c r="L197" s="139">
        <v>10.665061935109843</v>
      </c>
      <c r="M197" s="139">
        <v>1.9643203758932262</v>
      </c>
      <c r="N197" s="139"/>
      <c r="O197" s="139">
        <v>1.3463103471189224</v>
      </c>
      <c r="P197" s="139">
        <v>0.1686</v>
      </c>
      <c r="Q197" s="139">
        <v>0.84519999999999995</v>
      </c>
      <c r="R197" s="139"/>
      <c r="S197" s="139">
        <v>0.55598770198531589</v>
      </c>
      <c r="T197" s="139">
        <v>9.1652856562192839E-2</v>
      </c>
      <c r="U197" s="139">
        <v>0.20730000000000001</v>
      </c>
      <c r="V197" s="139"/>
      <c r="W197" s="139">
        <v>1.0537000000000001</v>
      </c>
      <c r="X197" s="139"/>
      <c r="Y197" s="139"/>
      <c r="Z197" s="139">
        <v>0.12339493315857622</v>
      </c>
      <c r="AA197" s="139">
        <v>1.24E-2</v>
      </c>
      <c r="AB197" s="139"/>
      <c r="AC197" s="139">
        <v>101.81494280058885</v>
      </c>
    </row>
    <row r="198" spans="1:29">
      <c r="A198" s="140" t="s">
        <v>161</v>
      </c>
      <c r="B198" s="139">
        <v>30.095800000000001</v>
      </c>
      <c r="C198" s="139"/>
      <c r="D198" s="139">
        <v>0.60719999999999996</v>
      </c>
      <c r="E198" s="139">
        <v>5.4974999999999996</v>
      </c>
      <c r="F198" s="139">
        <v>0.60017120252917644</v>
      </c>
      <c r="G198" s="139"/>
      <c r="H198" s="139">
        <v>3.0649000000000002</v>
      </c>
      <c r="I198" s="139">
        <v>13.1256</v>
      </c>
      <c r="J198" s="139">
        <v>26.9923</v>
      </c>
      <c r="K198" s="139">
        <v>3.1591</v>
      </c>
      <c r="L198" s="139">
        <v>11.363806375682822</v>
      </c>
      <c r="M198" s="139">
        <v>2.1541935892513533</v>
      </c>
      <c r="N198" s="139"/>
      <c r="O198" s="139">
        <v>1.3874311646822504</v>
      </c>
      <c r="P198" s="139">
        <v>0.19489999999999999</v>
      </c>
      <c r="Q198" s="139">
        <v>0.97660000000000002</v>
      </c>
      <c r="R198" s="139"/>
      <c r="S198" s="139">
        <v>0.51850275794778189</v>
      </c>
      <c r="T198" s="139">
        <v>9.3750910559461692E-2</v>
      </c>
      <c r="U198" s="139">
        <v>0.109</v>
      </c>
      <c r="V198" s="139"/>
      <c r="W198" s="139">
        <v>0.91120000000000001</v>
      </c>
      <c r="X198" s="139"/>
      <c r="Y198" s="139"/>
      <c r="Z198" s="139">
        <v>9.4021714117513117E-2</v>
      </c>
      <c r="AA198" s="139">
        <v>1.8599999999999998E-2</v>
      </c>
      <c r="AB198" s="139"/>
      <c r="AC198" s="139">
        <v>100.96457771477037</v>
      </c>
    </row>
    <row r="199" spans="1:29">
      <c r="A199" s="140" t="s">
        <v>162</v>
      </c>
      <c r="B199" s="139">
        <v>30.198799999999999</v>
      </c>
      <c r="C199" s="139"/>
      <c r="D199" s="139">
        <v>0.59040000000000004</v>
      </c>
      <c r="E199" s="139">
        <v>5.4566999999999997</v>
      </c>
      <c r="F199" s="139">
        <v>0.60539926009374234</v>
      </c>
      <c r="G199" s="139"/>
      <c r="H199" s="139">
        <v>3.0552000000000001</v>
      </c>
      <c r="I199" s="139">
        <v>12.99</v>
      </c>
      <c r="J199" s="139">
        <v>26.867000000000001</v>
      </c>
      <c r="K199" s="139">
        <v>3.153</v>
      </c>
      <c r="L199" s="139">
        <v>11.247256982360339</v>
      </c>
      <c r="M199" s="139">
        <v>2.2585603600358226</v>
      </c>
      <c r="N199" s="139"/>
      <c r="O199" s="139">
        <v>1.5049962715998804</v>
      </c>
      <c r="P199" s="139">
        <v>0.19009999999999999</v>
      </c>
      <c r="Q199" s="139">
        <v>0.82210000000000005</v>
      </c>
      <c r="R199" s="139"/>
      <c r="S199" s="139">
        <v>0.47302654835239427</v>
      </c>
      <c r="T199" s="139"/>
      <c r="U199" s="139">
        <v>0.1699</v>
      </c>
      <c r="V199" s="139"/>
      <c r="W199" s="139">
        <v>0.90880000000000005</v>
      </c>
      <c r="X199" s="139"/>
      <c r="Y199" s="139"/>
      <c r="Z199" s="139">
        <v>9.1158222192781344E-2</v>
      </c>
      <c r="AA199" s="139">
        <v>2.0299999999999999E-2</v>
      </c>
      <c r="AB199" s="139"/>
      <c r="AC199" s="139">
        <v>100.60269764463496</v>
      </c>
    </row>
    <row r="200" spans="1:29">
      <c r="A200" s="140" t="s">
        <v>163</v>
      </c>
      <c r="B200" s="139">
        <v>30.374199999999998</v>
      </c>
      <c r="C200" s="139"/>
      <c r="D200" s="139">
        <v>0.59299999999999997</v>
      </c>
      <c r="E200" s="139">
        <v>5.4596999999999998</v>
      </c>
      <c r="F200" s="139">
        <v>0.60850186077246726</v>
      </c>
      <c r="G200" s="139"/>
      <c r="H200" s="139">
        <v>3.0089000000000001</v>
      </c>
      <c r="I200" s="139">
        <v>13.0608</v>
      </c>
      <c r="J200" s="139">
        <v>26.936699999999998</v>
      </c>
      <c r="K200" s="139">
        <v>3.2627000000000002</v>
      </c>
      <c r="L200" s="139">
        <v>11.414450736681395</v>
      </c>
      <c r="M200" s="139">
        <v>2.1953112024744743</v>
      </c>
      <c r="N200" s="139"/>
      <c r="O200" s="139">
        <v>1.4453531441060197</v>
      </c>
      <c r="P200" s="139">
        <v>0.1996</v>
      </c>
      <c r="Q200" s="139">
        <v>0.84279999999999999</v>
      </c>
      <c r="R200" s="139"/>
      <c r="S200" s="139">
        <v>0.51535644110697132</v>
      </c>
      <c r="T200" s="139">
        <v>0.12163185983608643</v>
      </c>
      <c r="U200" s="139">
        <v>0.18260000000000001</v>
      </c>
      <c r="V200" s="139"/>
      <c r="W200" s="139">
        <v>0.90500000000000003</v>
      </c>
      <c r="X200" s="139"/>
      <c r="Y200" s="139"/>
      <c r="Z200" s="139">
        <v>9.5922631263056571E-2</v>
      </c>
      <c r="AA200" s="139">
        <v>1.5299999999999999E-2</v>
      </c>
      <c r="AB200" s="139"/>
      <c r="AC200" s="139">
        <v>101.23782787624046</v>
      </c>
    </row>
    <row r="201" spans="1:29">
      <c r="A201" s="140" t="s">
        <v>164</v>
      </c>
      <c r="B201" s="139">
        <v>30.303100000000001</v>
      </c>
      <c r="C201" s="139"/>
      <c r="D201" s="139">
        <v>0.58689999999999998</v>
      </c>
      <c r="E201" s="139">
        <v>5.3385999999999996</v>
      </c>
      <c r="F201" s="139">
        <v>0.59971022759084125</v>
      </c>
      <c r="G201" s="139"/>
      <c r="H201" s="139">
        <v>3.0419999999999998</v>
      </c>
      <c r="I201" s="139">
        <v>13.1076</v>
      </c>
      <c r="J201" s="139">
        <v>27.071400000000001</v>
      </c>
      <c r="K201" s="139">
        <v>3.1833999999999998</v>
      </c>
      <c r="L201" s="139">
        <v>11.292855982972936</v>
      </c>
      <c r="M201" s="139">
        <v>2.2019669069412475</v>
      </c>
      <c r="N201" s="139"/>
      <c r="O201" s="139">
        <v>1.511057409393604</v>
      </c>
      <c r="P201" s="139">
        <v>0.1618</v>
      </c>
      <c r="Q201" s="139">
        <v>0.8226</v>
      </c>
      <c r="R201" s="139"/>
      <c r="S201" s="139">
        <v>0.48326465691249981</v>
      </c>
      <c r="T201" s="139">
        <v>9.4884181719603805E-2</v>
      </c>
      <c r="U201" s="139">
        <v>0.216</v>
      </c>
      <c r="V201" s="139"/>
      <c r="W201" s="139">
        <v>0.89200000000000002</v>
      </c>
      <c r="X201" s="139">
        <v>4.7800000000000002E-2</v>
      </c>
      <c r="Y201" s="139"/>
      <c r="Z201" s="139">
        <v>9.0022362841792145E-2</v>
      </c>
      <c r="AA201" s="139">
        <v>2.6700000000000002E-2</v>
      </c>
      <c r="AB201" s="139"/>
      <c r="AC201" s="139">
        <v>101.07366172837251</v>
      </c>
    </row>
    <row r="202" spans="1:29">
      <c r="A202" s="140" t="s">
        <v>165</v>
      </c>
      <c r="B202" s="139">
        <v>30.385899999999999</v>
      </c>
      <c r="C202" s="139"/>
      <c r="D202" s="139">
        <v>0.50380000000000003</v>
      </c>
      <c r="E202" s="139">
        <v>4.4808000000000003</v>
      </c>
      <c r="F202" s="139">
        <v>0.85255395450307214</v>
      </c>
      <c r="G202" s="139"/>
      <c r="H202" s="139">
        <v>3.0929000000000002</v>
      </c>
      <c r="I202" s="139">
        <v>13.710100000000001</v>
      </c>
      <c r="J202" s="139">
        <v>27.638400000000001</v>
      </c>
      <c r="K202" s="139">
        <v>3.1213000000000002</v>
      </c>
      <c r="L202" s="139">
        <v>10.930722155037612</v>
      </c>
      <c r="M202" s="139">
        <v>2.0598938178276889</v>
      </c>
      <c r="N202" s="139"/>
      <c r="O202" s="139">
        <v>1.2552652756547624</v>
      </c>
      <c r="P202" s="139">
        <v>0.18</v>
      </c>
      <c r="Q202" s="139">
        <v>0.94220000000000004</v>
      </c>
      <c r="R202" s="139"/>
      <c r="S202" s="139">
        <v>0.55133451775051379</v>
      </c>
      <c r="T202" s="139"/>
      <c r="U202" s="139">
        <v>0.1898</v>
      </c>
      <c r="V202" s="139"/>
      <c r="W202" s="139">
        <v>0.95860000000000001</v>
      </c>
      <c r="X202" s="139"/>
      <c r="Y202" s="139"/>
      <c r="Z202" s="139">
        <v>9.1462210572650623E-2</v>
      </c>
      <c r="AA202" s="139">
        <v>1.52E-2</v>
      </c>
      <c r="AB202" s="139"/>
      <c r="AC202" s="139">
        <v>100.96023193134631</v>
      </c>
    </row>
    <row r="203" spans="1:29">
      <c r="A203" s="140" t="s">
        <v>166</v>
      </c>
      <c r="B203" s="139">
        <v>30.211500000000001</v>
      </c>
      <c r="C203" s="139"/>
      <c r="D203" s="139">
        <v>0.52480000000000004</v>
      </c>
      <c r="E203" s="139">
        <v>4.6111000000000004</v>
      </c>
      <c r="F203" s="139">
        <v>0.87918748644877054</v>
      </c>
      <c r="G203" s="139"/>
      <c r="H203" s="139">
        <v>3.1131000000000002</v>
      </c>
      <c r="I203" s="139">
        <v>13.8658</v>
      </c>
      <c r="J203" s="139">
        <v>27.4193</v>
      </c>
      <c r="K203" s="139">
        <v>3.1254</v>
      </c>
      <c r="L203" s="139">
        <v>10.857950445188957</v>
      </c>
      <c r="M203" s="139">
        <v>1.9536148079572164</v>
      </c>
      <c r="N203" s="139"/>
      <c r="O203" s="139">
        <v>1.3397227166934533</v>
      </c>
      <c r="P203" s="139">
        <v>0.15659999999999999</v>
      </c>
      <c r="Q203" s="139">
        <v>0.81010000000000004</v>
      </c>
      <c r="R203" s="139"/>
      <c r="S203" s="139">
        <v>0.4501133793538879</v>
      </c>
      <c r="T203" s="139">
        <v>0.12780531336385673</v>
      </c>
      <c r="U203" s="139">
        <v>0.223</v>
      </c>
      <c r="V203" s="139"/>
      <c r="W203" s="139">
        <v>1.0228999999999999</v>
      </c>
      <c r="X203" s="139">
        <v>0.10059999999999999</v>
      </c>
      <c r="Y203" s="139"/>
      <c r="Z203" s="139">
        <v>9.7943515466416789E-2</v>
      </c>
      <c r="AA203" s="139">
        <v>1.26E-2</v>
      </c>
      <c r="AB203" s="139"/>
      <c r="AC203" s="139">
        <v>100.9031376644726</v>
      </c>
    </row>
    <row r="204" spans="1:29">
      <c r="A204" s="140" t="s">
        <v>167</v>
      </c>
      <c r="B204" s="139">
        <v>30.342700000000001</v>
      </c>
      <c r="C204" s="139"/>
      <c r="D204" s="139">
        <v>0.57299999999999995</v>
      </c>
      <c r="E204" s="139">
        <v>5.1227</v>
      </c>
      <c r="F204" s="139">
        <v>0.94498240875460071</v>
      </c>
      <c r="G204" s="139"/>
      <c r="H204" s="139">
        <v>3.2635999999999998</v>
      </c>
      <c r="I204" s="139">
        <v>13.303000000000001</v>
      </c>
      <c r="J204" s="139">
        <v>26.857099999999999</v>
      </c>
      <c r="K204" s="139">
        <v>3.0962000000000001</v>
      </c>
      <c r="L204" s="139">
        <v>10.74728857024671</v>
      </c>
      <c r="M204" s="139">
        <v>2.0280133537010419</v>
      </c>
      <c r="N204" s="139"/>
      <c r="O204" s="139">
        <v>1.4024772196073092</v>
      </c>
      <c r="P204" s="139">
        <v>0.19159999999999999</v>
      </c>
      <c r="Q204" s="139">
        <v>0.87250000000000005</v>
      </c>
      <c r="R204" s="139"/>
      <c r="S204" s="139">
        <v>0.58226137392166433</v>
      </c>
      <c r="T204" s="139"/>
      <c r="U204" s="139">
        <v>0.1716</v>
      </c>
      <c r="V204" s="139"/>
      <c r="W204" s="139">
        <v>1.0972999999999999</v>
      </c>
      <c r="X204" s="139">
        <v>9.2200000000000004E-2</v>
      </c>
      <c r="Y204" s="139"/>
      <c r="Z204" s="139">
        <v>0.10570324972882031</v>
      </c>
      <c r="AA204" s="139">
        <v>2.0400000000000001E-2</v>
      </c>
      <c r="AB204" s="139"/>
      <c r="AC204" s="139">
        <v>100.81462617596014</v>
      </c>
    </row>
    <row r="205" spans="1:29">
      <c r="A205" s="140" t="s">
        <v>168</v>
      </c>
      <c r="B205" s="139">
        <v>30.563600000000001</v>
      </c>
      <c r="C205" s="139"/>
      <c r="D205" s="139">
        <v>0.57379999999999998</v>
      </c>
      <c r="E205" s="139">
        <v>5.4634999999999998</v>
      </c>
      <c r="F205" s="139">
        <v>1.0619995777153759</v>
      </c>
      <c r="G205" s="139"/>
      <c r="H205" s="139">
        <v>4.1536999999999997</v>
      </c>
      <c r="I205" s="139">
        <v>12.263400000000001</v>
      </c>
      <c r="J205" s="139">
        <v>25.762599999999999</v>
      </c>
      <c r="K205" s="139">
        <v>3.0842999999999998</v>
      </c>
      <c r="L205" s="139">
        <v>11.112768934293959</v>
      </c>
      <c r="M205" s="139">
        <v>2.2841983914748774</v>
      </c>
      <c r="N205" s="139"/>
      <c r="O205" s="139">
        <v>1.5188714826281235</v>
      </c>
      <c r="P205" s="139">
        <v>0.19259999999999999</v>
      </c>
      <c r="Q205" s="139">
        <v>1.1445000000000001</v>
      </c>
      <c r="R205" s="139"/>
      <c r="S205" s="139">
        <v>0.64093304168113918</v>
      </c>
      <c r="T205" s="139"/>
      <c r="U205" s="139">
        <v>0.2001</v>
      </c>
      <c r="V205" s="139"/>
      <c r="W205" s="139">
        <v>1.0906</v>
      </c>
      <c r="X205" s="139">
        <v>0.12540000000000001</v>
      </c>
      <c r="Y205" s="139"/>
      <c r="Z205" s="139">
        <v>0.11450212581347118</v>
      </c>
      <c r="AA205" s="139">
        <v>4.7300000000000002E-2</v>
      </c>
      <c r="AB205" s="139"/>
      <c r="AC205" s="139">
        <v>101.39867355360693</v>
      </c>
    </row>
    <row r="206" spans="1:29">
      <c r="A206" s="140" t="s">
        <v>169</v>
      </c>
      <c r="B206" s="139">
        <v>30.041</v>
      </c>
      <c r="C206" s="139"/>
      <c r="D206" s="139">
        <v>0.78990000000000005</v>
      </c>
      <c r="E206" s="139">
        <v>6.8090000000000002</v>
      </c>
      <c r="F206" s="139">
        <v>0.96210895848266897</v>
      </c>
      <c r="G206" s="139"/>
      <c r="H206" s="139">
        <v>3.544</v>
      </c>
      <c r="I206" s="139">
        <v>12.187200000000001</v>
      </c>
      <c r="J206" s="139">
        <v>25.756699999999999</v>
      </c>
      <c r="K206" s="139">
        <v>3.1110000000000002</v>
      </c>
      <c r="L206" s="139">
        <v>11.0236579541923</v>
      </c>
      <c r="M206" s="139">
        <v>2.1769629531235899</v>
      </c>
      <c r="N206" s="139"/>
      <c r="O206" s="139">
        <v>1.5287007862987403</v>
      </c>
      <c r="P206" s="139">
        <v>0.17630000000000001</v>
      </c>
      <c r="Q206" s="139">
        <v>0.98019999999999996</v>
      </c>
      <c r="R206" s="139">
        <v>0.20619999999999999</v>
      </c>
      <c r="S206" s="139">
        <v>0.56781298084030329</v>
      </c>
      <c r="T206" s="139">
        <v>0.10377837463631394</v>
      </c>
      <c r="U206" s="139">
        <v>0.21010000000000001</v>
      </c>
      <c r="V206" s="139"/>
      <c r="W206" s="139">
        <v>1.0804</v>
      </c>
      <c r="X206" s="139">
        <v>8.8400000000000006E-2</v>
      </c>
      <c r="Y206" s="139"/>
      <c r="Z206" s="139">
        <v>0.1309940146655329</v>
      </c>
      <c r="AA206" s="139">
        <v>1.4800000000000001E-2</v>
      </c>
      <c r="AB206" s="139"/>
      <c r="AC206" s="139">
        <v>101.48921602223942</v>
      </c>
    </row>
    <row r="207" spans="1:29">
      <c r="A207" s="140" t="s">
        <v>170</v>
      </c>
      <c r="B207" s="139">
        <v>30.538599999999999</v>
      </c>
      <c r="C207" s="139"/>
      <c r="D207" s="139">
        <v>0.53249999999999997</v>
      </c>
      <c r="E207" s="139">
        <v>5.1959999999999997</v>
      </c>
      <c r="F207" s="139">
        <v>0.62710675869427646</v>
      </c>
      <c r="G207" s="139"/>
      <c r="H207" s="139">
        <v>3.0964</v>
      </c>
      <c r="I207" s="139">
        <v>12.939399999999999</v>
      </c>
      <c r="J207" s="139">
        <v>27.311499999999999</v>
      </c>
      <c r="K207" s="139">
        <v>3.1859000000000002</v>
      </c>
      <c r="L207" s="139">
        <v>11.414809942696797</v>
      </c>
      <c r="M207" s="139">
        <v>2.2342504915211121</v>
      </c>
      <c r="N207" s="139"/>
      <c r="O207" s="139">
        <v>1.3859980937821463</v>
      </c>
      <c r="P207" s="139">
        <v>0.1885</v>
      </c>
      <c r="Q207" s="139">
        <v>0.79830000000000001</v>
      </c>
      <c r="R207" s="139"/>
      <c r="S207" s="139">
        <v>0.47164410209376889</v>
      </c>
      <c r="T207" s="139"/>
      <c r="U207" s="139">
        <v>0.20369999999999999</v>
      </c>
      <c r="V207" s="139"/>
      <c r="W207" s="139">
        <v>0.87629999999999997</v>
      </c>
      <c r="X207" s="139">
        <v>0.1123</v>
      </c>
      <c r="Y207" s="139"/>
      <c r="Z207" s="139">
        <v>9.4298778088841032E-2</v>
      </c>
      <c r="AA207" s="139">
        <v>2.0799999999999999E-2</v>
      </c>
      <c r="AB207" s="139"/>
      <c r="AC207" s="139">
        <v>101.22830816687693</v>
      </c>
    </row>
    <row r="208" spans="1:29">
      <c r="A208" s="140" t="s">
        <v>171</v>
      </c>
      <c r="B208" s="139">
        <v>29.671299999999999</v>
      </c>
      <c r="C208" s="139"/>
      <c r="D208" s="139">
        <v>0.90059999999999996</v>
      </c>
      <c r="E208" s="139">
        <v>8.0868000000000002</v>
      </c>
      <c r="F208" s="139">
        <v>0.47511755231959452</v>
      </c>
      <c r="G208" s="139"/>
      <c r="H208" s="139">
        <v>2.9192999999999998</v>
      </c>
      <c r="I208" s="139">
        <v>12.668799999999999</v>
      </c>
      <c r="J208" s="139">
        <v>26.076899999999998</v>
      </c>
      <c r="K208" s="139">
        <v>3.1307999999999998</v>
      </c>
      <c r="L208" s="139">
        <v>10.849194406231554</v>
      </c>
      <c r="M208" s="139">
        <v>2.0100381216687229</v>
      </c>
      <c r="N208" s="139"/>
      <c r="O208" s="139">
        <v>1.3187952740938393</v>
      </c>
      <c r="P208" s="139">
        <v>0.20100000000000001</v>
      </c>
      <c r="Q208" s="139">
        <v>0.74399999999999999</v>
      </c>
      <c r="R208" s="139"/>
      <c r="S208" s="139">
        <v>0.48380749780960169</v>
      </c>
      <c r="T208" s="139">
        <v>9.7641607326122939E-2</v>
      </c>
      <c r="U208" s="139">
        <v>0.15590000000000001</v>
      </c>
      <c r="V208" s="139">
        <v>0.23304853629871683</v>
      </c>
      <c r="W208" s="139">
        <v>1.1619999999999999</v>
      </c>
      <c r="X208" s="139"/>
      <c r="Y208" s="139"/>
      <c r="Z208" s="139">
        <v>0.11602299816499127</v>
      </c>
      <c r="AA208" s="139"/>
      <c r="AB208" s="139"/>
      <c r="AC208" s="139">
        <v>101.30106599391314</v>
      </c>
    </row>
    <row r="209" spans="1:29">
      <c r="A209" s="140" t="s">
        <v>172</v>
      </c>
      <c r="B209" s="139">
        <v>29.529599999999999</v>
      </c>
      <c r="C209" s="139"/>
      <c r="D209" s="139">
        <v>1.0345</v>
      </c>
      <c r="E209" s="139">
        <v>8.6257000000000001</v>
      </c>
      <c r="F209" s="139">
        <v>0.52458679911205641</v>
      </c>
      <c r="G209" s="139"/>
      <c r="H209" s="139">
        <v>3.044</v>
      </c>
      <c r="I209" s="139">
        <v>12.108700000000001</v>
      </c>
      <c r="J209" s="139">
        <v>25.511199999999999</v>
      </c>
      <c r="K209" s="139">
        <v>3.0783</v>
      </c>
      <c r="L209" s="139">
        <v>10.952161892232017</v>
      </c>
      <c r="M209" s="139">
        <v>2.0761945034573603</v>
      </c>
      <c r="N209" s="139"/>
      <c r="O209" s="139">
        <v>1.4872004147184801</v>
      </c>
      <c r="P209" s="139">
        <v>0.16589999999999999</v>
      </c>
      <c r="Q209" s="139">
        <v>0.81989999999999996</v>
      </c>
      <c r="R209" s="139"/>
      <c r="S209" s="139">
        <v>0.52548311967655092</v>
      </c>
      <c r="T209" s="139"/>
      <c r="U209" s="139">
        <v>0.21199999999999999</v>
      </c>
      <c r="V209" s="139"/>
      <c r="W209" s="139">
        <v>1.1963999999999999</v>
      </c>
      <c r="X209" s="139"/>
      <c r="Y209" s="139"/>
      <c r="Z209" s="139">
        <v>0.13571808577088471</v>
      </c>
      <c r="AA209" s="139"/>
      <c r="AB209" s="139"/>
      <c r="AC209" s="139">
        <v>101.02754481496734</v>
      </c>
    </row>
    <row r="210" spans="1:29">
      <c r="A210" s="140" t="s">
        <v>173</v>
      </c>
      <c r="B210" s="139">
        <v>29.2898</v>
      </c>
      <c r="C210" s="139"/>
      <c r="D210" s="139">
        <v>1.1019000000000001</v>
      </c>
      <c r="E210" s="139">
        <v>9.0803999999999991</v>
      </c>
      <c r="F210" s="139">
        <v>0.77866222450996048</v>
      </c>
      <c r="G210" s="139"/>
      <c r="H210" s="139">
        <v>2.7900999999999998</v>
      </c>
      <c r="I210" s="139">
        <v>12.916499999999999</v>
      </c>
      <c r="J210" s="139">
        <v>25.485299999999999</v>
      </c>
      <c r="K210" s="139">
        <v>2.9338000000000002</v>
      </c>
      <c r="L210" s="139">
        <v>10.031751134784296</v>
      </c>
      <c r="M210" s="139">
        <v>1.8482557836820317</v>
      </c>
      <c r="N210" s="139"/>
      <c r="O210" s="139">
        <v>1.1792240640836917</v>
      </c>
      <c r="P210" s="139">
        <v>0.1457</v>
      </c>
      <c r="Q210" s="139">
        <v>0.8075</v>
      </c>
      <c r="R210" s="139"/>
      <c r="S210" s="139">
        <v>0.45617847912146914</v>
      </c>
      <c r="T210" s="139">
        <v>0.12335416347921208</v>
      </c>
      <c r="U210" s="139">
        <v>0.17119999999999999</v>
      </c>
      <c r="V210" s="139"/>
      <c r="W210" s="139">
        <v>1.4992000000000001</v>
      </c>
      <c r="X210" s="139"/>
      <c r="Y210" s="139"/>
      <c r="Z210" s="139">
        <v>0.15238493420446619</v>
      </c>
      <c r="AA210" s="139"/>
      <c r="AB210" s="139"/>
      <c r="AC210" s="139">
        <v>100.79121078386515</v>
      </c>
    </row>
    <row r="211" spans="1:29">
      <c r="A211" s="140" t="s">
        <v>174</v>
      </c>
      <c r="B211" s="139">
        <v>29.362200000000001</v>
      </c>
      <c r="C211" s="139"/>
      <c r="D211" s="139">
        <v>1.1302000000000001</v>
      </c>
      <c r="E211" s="139">
        <v>9.2789000000000001</v>
      </c>
      <c r="F211" s="139">
        <v>0.77473516510437135</v>
      </c>
      <c r="G211" s="139"/>
      <c r="H211" s="139">
        <v>2.7279</v>
      </c>
      <c r="I211" s="139">
        <v>13.093500000000001</v>
      </c>
      <c r="J211" s="139">
        <v>25.801200000000001</v>
      </c>
      <c r="K211" s="139">
        <v>2.9098000000000002</v>
      </c>
      <c r="L211" s="139">
        <v>10.271007609893651</v>
      </c>
      <c r="M211" s="139">
        <v>1.962978939504749</v>
      </c>
      <c r="N211" s="139"/>
      <c r="O211" s="139">
        <v>1.2765338573667815</v>
      </c>
      <c r="P211" s="139">
        <v>8.6300000000000002E-2</v>
      </c>
      <c r="Q211" s="139">
        <v>0.8992</v>
      </c>
      <c r="R211" s="139"/>
      <c r="S211" s="139">
        <v>0.56392937316419689</v>
      </c>
      <c r="T211" s="139">
        <v>0.11599579046637068</v>
      </c>
      <c r="U211" s="139">
        <v>0.18149999999999999</v>
      </c>
      <c r="V211" s="139"/>
      <c r="W211" s="139">
        <v>1.4850000000000001</v>
      </c>
      <c r="X211" s="139"/>
      <c r="Y211" s="139"/>
      <c r="Z211" s="139">
        <v>0.15697131007613135</v>
      </c>
      <c r="AA211" s="139"/>
      <c r="AB211" s="139"/>
      <c r="AC211" s="139">
        <v>102.07785204557626</v>
      </c>
    </row>
    <row r="212" spans="1:29">
      <c r="A212" s="140" t="s">
        <v>175</v>
      </c>
      <c r="B212" s="139">
        <v>29.436299999999999</v>
      </c>
      <c r="C212" s="139"/>
      <c r="D212" s="139">
        <v>1.1162000000000001</v>
      </c>
      <c r="E212" s="139">
        <v>9.2451000000000008</v>
      </c>
      <c r="F212" s="139">
        <v>0.69005991754047702</v>
      </c>
      <c r="G212" s="139"/>
      <c r="H212" s="139">
        <v>2.5954999999999999</v>
      </c>
      <c r="I212" s="139">
        <v>12.923</v>
      </c>
      <c r="J212" s="139">
        <v>25.851600000000001</v>
      </c>
      <c r="K212" s="139">
        <v>2.9883999999999999</v>
      </c>
      <c r="L212" s="139">
        <v>10.056985737128516</v>
      </c>
      <c r="M212" s="139">
        <v>1.7574873499175077</v>
      </c>
      <c r="N212" s="139"/>
      <c r="O212" s="139">
        <v>1.1836224669686231</v>
      </c>
      <c r="P212" s="139">
        <v>0.15409999999999999</v>
      </c>
      <c r="Q212" s="139">
        <v>0.87139999999999995</v>
      </c>
      <c r="R212" s="139"/>
      <c r="S212" s="139">
        <v>0.42042069837227342</v>
      </c>
      <c r="T212" s="139">
        <v>0.12550966504806113</v>
      </c>
      <c r="U212" s="139">
        <v>0.1802</v>
      </c>
      <c r="V212" s="139"/>
      <c r="W212" s="139">
        <v>1.5038</v>
      </c>
      <c r="X212" s="139"/>
      <c r="Y212" s="139"/>
      <c r="Z212" s="139">
        <v>0.14833251081235546</v>
      </c>
      <c r="AA212" s="139"/>
      <c r="AB212" s="139"/>
      <c r="AC212" s="139">
        <v>101.2480183457878</v>
      </c>
    </row>
    <row r="213" spans="1:29">
      <c r="A213" s="140" t="s">
        <v>176</v>
      </c>
      <c r="B213" s="139">
        <v>29.437999999999999</v>
      </c>
      <c r="C213" s="139"/>
      <c r="D213" s="139">
        <v>1.0999000000000001</v>
      </c>
      <c r="E213" s="139">
        <v>9.1005000000000003</v>
      </c>
      <c r="F213" s="139">
        <v>0.7254201719911898</v>
      </c>
      <c r="G213" s="139"/>
      <c r="H213" s="139">
        <v>2.7734999999999999</v>
      </c>
      <c r="I213" s="139">
        <v>12.727</v>
      </c>
      <c r="J213" s="139">
        <v>25.610600000000002</v>
      </c>
      <c r="K213" s="139">
        <v>2.9954999999999998</v>
      </c>
      <c r="L213" s="139">
        <v>10.007144278269642</v>
      </c>
      <c r="M213" s="139">
        <v>1.8203056399865096</v>
      </c>
      <c r="N213" s="139"/>
      <c r="O213" s="139">
        <v>1.1316819891181682</v>
      </c>
      <c r="P213" s="139">
        <v>0.1321</v>
      </c>
      <c r="Q213" s="139">
        <v>0.81279999999999997</v>
      </c>
      <c r="R213" s="139"/>
      <c r="S213" s="139">
        <v>0.42775280894401324</v>
      </c>
      <c r="T213" s="139"/>
      <c r="U213" s="139">
        <v>0.14749999999999999</v>
      </c>
      <c r="V213" s="139"/>
      <c r="W213" s="139">
        <v>1.5126999999999999</v>
      </c>
      <c r="X213" s="139"/>
      <c r="Y213" s="139"/>
      <c r="Z213" s="139">
        <v>0.14485626171765215</v>
      </c>
      <c r="AA213" s="139"/>
      <c r="AB213" s="139"/>
      <c r="AC213" s="139">
        <v>100.60726115002716</v>
      </c>
    </row>
    <row r="214" spans="1:29">
      <c r="A214" s="140" t="s">
        <v>177</v>
      </c>
      <c r="B214" s="139">
        <v>29.492899999999999</v>
      </c>
      <c r="C214" s="139"/>
      <c r="D214" s="139">
        <v>1.0315000000000001</v>
      </c>
      <c r="E214" s="139">
        <v>8.7260000000000009</v>
      </c>
      <c r="F214" s="139">
        <v>0.77495065543130992</v>
      </c>
      <c r="G214" s="139"/>
      <c r="H214" s="139">
        <v>3.2488000000000001</v>
      </c>
      <c r="I214" s="139">
        <v>11.935499999999999</v>
      </c>
      <c r="J214" s="139">
        <v>25.188400000000001</v>
      </c>
      <c r="K214" s="139">
        <v>3.0815000000000001</v>
      </c>
      <c r="L214" s="139">
        <v>10.851222892559052</v>
      </c>
      <c r="M214" s="139">
        <v>2.1142946352892795</v>
      </c>
      <c r="N214" s="139"/>
      <c r="O214" s="139">
        <v>1.4634775958039674</v>
      </c>
      <c r="P214" s="139">
        <v>0.17580000000000001</v>
      </c>
      <c r="Q214" s="139">
        <v>0.92720000000000002</v>
      </c>
      <c r="R214" s="139"/>
      <c r="S214" s="139">
        <v>0.52353347187420296</v>
      </c>
      <c r="T214" s="139">
        <v>0.14912937861810482</v>
      </c>
      <c r="U214" s="139">
        <v>0.1278</v>
      </c>
      <c r="V214" s="139"/>
      <c r="W214" s="139">
        <v>1.2526999999999999</v>
      </c>
      <c r="X214" s="139"/>
      <c r="Y214" s="139"/>
      <c r="Z214" s="139">
        <v>0.15001707698673555</v>
      </c>
      <c r="AA214" s="139"/>
      <c r="AB214" s="139"/>
      <c r="AC214" s="139">
        <v>101.21472570656266</v>
      </c>
    </row>
    <row r="215" spans="1:29">
      <c r="A215" s="140" t="s">
        <v>178</v>
      </c>
      <c r="B215" s="139">
        <v>30.1568</v>
      </c>
      <c r="C215" s="139"/>
      <c r="D215" s="139">
        <v>0.5756</v>
      </c>
      <c r="E215" s="139">
        <v>5.8429000000000002</v>
      </c>
      <c r="F215" s="139">
        <v>0.79623683715210702</v>
      </c>
      <c r="G215" s="139"/>
      <c r="H215" s="139">
        <v>3.7818999999999998</v>
      </c>
      <c r="I215" s="139">
        <v>12.1517</v>
      </c>
      <c r="J215" s="139">
        <v>25.962199999999999</v>
      </c>
      <c r="K215" s="139">
        <v>3.1741999999999999</v>
      </c>
      <c r="L215" s="139">
        <v>11.393806197786398</v>
      </c>
      <c r="M215" s="139">
        <v>2.3390779666159682</v>
      </c>
      <c r="N215" s="139"/>
      <c r="O215" s="139">
        <v>1.6777882010288137</v>
      </c>
      <c r="P215" s="139">
        <v>0.2132</v>
      </c>
      <c r="Q215" s="139">
        <v>1.0919000000000001</v>
      </c>
      <c r="R215" s="139"/>
      <c r="S215" s="139">
        <v>0.55456428997224116</v>
      </c>
      <c r="T215" s="139">
        <v>0.14562708679648384</v>
      </c>
      <c r="U215" s="139">
        <v>0.17960000000000001</v>
      </c>
      <c r="V215" s="139"/>
      <c r="W215" s="139">
        <v>1.0629</v>
      </c>
      <c r="X215" s="139"/>
      <c r="Y215" s="139"/>
      <c r="Z215" s="139">
        <v>0.10621166457701942</v>
      </c>
      <c r="AA215" s="139"/>
      <c r="AB215" s="139"/>
      <c r="AC215" s="139">
        <v>101.20621224392903</v>
      </c>
    </row>
    <row r="216" spans="1:29">
      <c r="A216" s="140" t="s">
        <v>179</v>
      </c>
      <c r="B216" s="139">
        <v>30.276800000000001</v>
      </c>
      <c r="C216" s="139"/>
      <c r="D216" s="139">
        <v>0.55859999999999999</v>
      </c>
      <c r="E216" s="139">
        <v>5.6222000000000003</v>
      </c>
      <c r="F216" s="139">
        <v>0.67169886808558776</v>
      </c>
      <c r="G216" s="139"/>
      <c r="H216" s="139">
        <v>3.4156</v>
      </c>
      <c r="I216" s="139">
        <v>12.162000000000001</v>
      </c>
      <c r="J216" s="139">
        <v>26.261900000000001</v>
      </c>
      <c r="K216" s="139">
        <v>3.1818</v>
      </c>
      <c r="L216" s="139">
        <v>11.456819082707536</v>
      </c>
      <c r="M216" s="139">
        <v>2.3173289771614241</v>
      </c>
      <c r="N216" s="139"/>
      <c r="O216" s="139">
        <v>1.5980448540188414</v>
      </c>
      <c r="P216" s="139">
        <v>0.1804</v>
      </c>
      <c r="Q216" s="139">
        <v>0.94510000000000005</v>
      </c>
      <c r="R216" s="139"/>
      <c r="S216" s="139">
        <v>0.46215360647855164</v>
      </c>
      <c r="T216" s="139">
        <v>9.5303639479870625E-2</v>
      </c>
      <c r="U216" s="139">
        <v>0.21529999999999999</v>
      </c>
      <c r="V216" s="139"/>
      <c r="W216" s="139">
        <v>1.0087999999999999</v>
      </c>
      <c r="X216" s="139"/>
      <c r="Y216" s="139"/>
      <c r="Z216" s="139">
        <v>0.10376753967813641</v>
      </c>
      <c r="AA216" s="139"/>
      <c r="AB216" s="139"/>
      <c r="AC216" s="139">
        <v>100.53361656760993</v>
      </c>
    </row>
    <row r="217" spans="1:29">
      <c r="A217" s="140" t="s">
        <v>180</v>
      </c>
      <c r="B217" s="139">
        <v>30.147600000000001</v>
      </c>
      <c r="C217" s="139"/>
      <c r="D217" s="139">
        <v>0.57850000000000001</v>
      </c>
      <c r="E217" s="139">
        <v>5.859</v>
      </c>
      <c r="F217" s="139">
        <v>0.80145740365384233</v>
      </c>
      <c r="G217" s="139"/>
      <c r="H217" s="139">
        <v>3.806</v>
      </c>
      <c r="I217" s="139">
        <v>12.1861</v>
      </c>
      <c r="J217" s="139">
        <v>26.1114</v>
      </c>
      <c r="K217" s="139">
        <v>3.0344000000000002</v>
      </c>
      <c r="L217" s="139">
        <v>11.312809695771982</v>
      </c>
      <c r="M217" s="139">
        <v>2.3235762327925391</v>
      </c>
      <c r="N217" s="139"/>
      <c r="O217" s="139">
        <v>1.6699320906230346</v>
      </c>
      <c r="P217" s="139">
        <v>0.25169999999999998</v>
      </c>
      <c r="Q217" s="139">
        <v>1.1245000000000001</v>
      </c>
      <c r="R217" s="139"/>
      <c r="S217" s="139">
        <v>0.66366788651798736</v>
      </c>
      <c r="T217" s="139">
        <v>0.11369808811017339</v>
      </c>
      <c r="U217" s="139">
        <v>0.1595</v>
      </c>
      <c r="V217" s="139"/>
      <c r="W217" s="139">
        <v>1.056</v>
      </c>
      <c r="X217" s="139"/>
      <c r="Y217" s="139"/>
      <c r="Z217" s="139">
        <v>0.10670021347815414</v>
      </c>
      <c r="AA217" s="139"/>
      <c r="AB217" s="139"/>
      <c r="AC217" s="139">
        <v>101.3065416109477</v>
      </c>
    </row>
    <row r="218" spans="1:29">
      <c r="A218" s="140" t="s">
        <v>181</v>
      </c>
      <c r="B218" s="139">
        <v>30.046700000000001</v>
      </c>
      <c r="C218" s="139"/>
      <c r="D218" s="139">
        <v>0.57769999999999999</v>
      </c>
      <c r="E218" s="139">
        <v>5.7957999999999998</v>
      </c>
      <c r="F218" s="139">
        <v>0.75568842776575773</v>
      </c>
      <c r="G218" s="139"/>
      <c r="H218" s="139">
        <v>3.7441</v>
      </c>
      <c r="I218" s="139">
        <v>12.050800000000001</v>
      </c>
      <c r="J218" s="139">
        <v>26.082899999999999</v>
      </c>
      <c r="K218" s="139">
        <v>3.1276000000000002</v>
      </c>
      <c r="L218" s="139">
        <v>11.39855456958767</v>
      </c>
      <c r="M218" s="139">
        <v>2.369022053892635</v>
      </c>
      <c r="N218" s="139"/>
      <c r="O218" s="139">
        <v>1.6814596164150877</v>
      </c>
      <c r="P218" s="139">
        <v>0.18429999999999999</v>
      </c>
      <c r="Q218" s="139">
        <v>1.1535</v>
      </c>
      <c r="R218" s="139"/>
      <c r="S218" s="139">
        <v>0.59601327280927408</v>
      </c>
      <c r="T218" s="139">
        <v>0.13303855092204578</v>
      </c>
      <c r="U218" s="139">
        <v>0.15390000000000001</v>
      </c>
      <c r="V218" s="139"/>
      <c r="W218" s="139">
        <v>1.0183</v>
      </c>
      <c r="X218" s="139"/>
      <c r="Y218" s="139"/>
      <c r="Z218" s="139">
        <v>0.102889483910495</v>
      </c>
      <c r="AA218" s="139"/>
      <c r="AB218" s="139"/>
      <c r="AC218" s="139">
        <v>100.97226597530295</v>
      </c>
    </row>
    <row r="219" spans="1:29">
      <c r="A219" s="140" t="s">
        <v>182</v>
      </c>
      <c r="B219" s="139">
        <v>30.120100000000001</v>
      </c>
      <c r="C219" s="139"/>
      <c r="D219" s="139">
        <v>0.58689999999999998</v>
      </c>
      <c r="E219" s="139">
        <v>5.8422999999999998</v>
      </c>
      <c r="F219" s="139">
        <v>0.77963014145668064</v>
      </c>
      <c r="G219" s="139"/>
      <c r="H219" s="139">
        <v>3.7995000000000001</v>
      </c>
      <c r="I219" s="139">
        <v>12.4536</v>
      </c>
      <c r="J219" s="139">
        <v>26.391500000000001</v>
      </c>
      <c r="K219" s="139">
        <v>3.1671999999999998</v>
      </c>
      <c r="L219" s="139">
        <v>11.334507110122718</v>
      </c>
      <c r="M219" s="139">
        <v>2.3135278546268223</v>
      </c>
      <c r="N219" s="139">
        <v>0.15928194681160618</v>
      </c>
      <c r="O219" s="139">
        <v>1.46714964897106</v>
      </c>
      <c r="P219" s="139">
        <v>0.2172</v>
      </c>
      <c r="Q219" s="139">
        <v>1.0489999999999999</v>
      </c>
      <c r="R219" s="139"/>
      <c r="S219" s="139">
        <v>0.38080307951964171</v>
      </c>
      <c r="T219" s="139"/>
      <c r="U219" s="139">
        <v>0.21659999999999999</v>
      </c>
      <c r="V219" s="139"/>
      <c r="W219" s="139">
        <v>1.0683</v>
      </c>
      <c r="X219" s="139"/>
      <c r="Y219" s="139"/>
      <c r="Z219" s="139">
        <v>9.8832864471983792E-2</v>
      </c>
      <c r="AA219" s="139"/>
      <c r="AB219" s="139"/>
      <c r="AC219" s="139">
        <v>101.44593264598051</v>
      </c>
    </row>
    <row r="220" spans="1:29">
      <c r="A220" s="140" t="s">
        <v>183</v>
      </c>
      <c r="B220" s="139">
        <v>30.2835</v>
      </c>
      <c r="C220" s="139"/>
      <c r="D220" s="139">
        <v>0.57099999999999995</v>
      </c>
      <c r="E220" s="139">
        <v>5.7785000000000002</v>
      </c>
      <c r="F220" s="139">
        <v>0.74706540298006185</v>
      </c>
      <c r="G220" s="139"/>
      <c r="H220" s="139">
        <v>3.7837000000000001</v>
      </c>
      <c r="I220" s="139">
        <v>12.191000000000001</v>
      </c>
      <c r="J220" s="139">
        <v>25.7715</v>
      </c>
      <c r="K220" s="139">
        <v>2.9912000000000001</v>
      </c>
      <c r="L220" s="139">
        <v>11.304554349688601</v>
      </c>
      <c r="M220" s="139">
        <v>2.36018175008055</v>
      </c>
      <c r="N220" s="139"/>
      <c r="O220" s="139">
        <v>1.5907838176698625</v>
      </c>
      <c r="P220" s="139">
        <v>0.2341</v>
      </c>
      <c r="Q220" s="139">
        <v>1.0454000000000001</v>
      </c>
      <c r="R220" s="139"/>
      <c r="S220" s="139">
        <v>0.56122932818926097</v>
      </c>
      <c r="T220" s="139">
        <v>0.11153031561118064</v>
      </c>
      <c r="U220" s="139">
        <v>0.1278</v>
      </c>
      <c r="V220" s="139">
        <v>0.21047895211759013</v>
      </c>
      <c r="W220" s="139">
        <v>1.0564</v>
      </c>
      <c r="X220" s="139"/>
      <c r="Y220" s="139"/>
      <c r="Z220" s="139">
        <v>0.10956326134447178</v>
      </c>
      <c r="AA220" s="139"/>
      <c r="AB220" s="139"/>
      <c r="AC220" s="139">
        <v>100.82948717768157</v>
      </c>
    </row>
    <row r="221" spans="1:29">
      <c r="A221" s="140" t="s">
        <v>184</v>
      </c>
      <c r="B221" s="139">
        <v>30.253</v>
      </c>
      <c r="C221" s="139"/>
      <c r="D221" s="139">
        <v>0.6754</v>
      </c>
      <c r="E221" s="139">
        <v>6.3404999999999996</v>
      </c>
      <c r="F221" s="139">
        <v>0.90386934471077207</v>
      </c>
      <c r="G221" s="139"/>
      <c r="H221" s="139">
        <v>3.5872000000000002</v>
      </c>
      <c r="I221" s="139">
        <v>12.2165</v>
      </c>
      <c r="J221" s="139">
        <v>25.534199999999998</v>
      </c>
      <c r="K221" s="139">
        <v>3.1177999999999999</v>
      </c>
      <c r="L221" s="139">
        <v>11.413607306273585</v>
      </c>
      <c r="M221" s="139">
        <v>2.3221592463452354</v>
      </c>
      <c r="N221" s="139"/>
      <c r="O221" s="139">
        <v>1.7175899558879002</v>
      </c>
      <c r="P221" s="139">
        <v>0.19900000000000001</v>
      </c>
      <c r="Q221" s="139">
        <v>1.0429999999999999</v>
      </c>
      <c r="R221" s="139"/>
      <c r="S221" s="139">
        <v>0.57748239080120489</v>
      </c>
      <c r="T221" s="139">
        <v>0.11839531606650756</v>
      </c>
      <c r="U221" s="139">
        <v>0.1653</v>
      </c>
      <c r="V221" s="139"/>
      <c r="W221" s="139">
        <v>1.0670999999999999</v>
      </c>
      <c r="X221" s="139"/>
      <c r="Y221" s="139"/>
      <c r="Z221" s="139">
        <v>0.12324251335211625</v>
      </c>
      <c r="AA221" s="139"/>
      <c r="AB221" s="139"/>
      <c r="AC221" s="139">
        <v>101.37534607343734</v>
      </c>
    </row>
    <row r="222" spans="1:29">
      <c r="A222" s="140" t="s">
        <v>185</v>
      </c>
      <c r="B222" s="139">
        <v>29.98</v>
      </c>
      <c r="C222" s="139"/>
      <c r="D222" s="139">
        <v>0.60819999999999996</v>
      </c>
      <c r="E222" s="139">
        <v>5.2724000000000002</v>
      </c>
      <c r="F222" s="139">
        <v>0.86822524253108868</v>
      </c>
      <c r="G222" s="139"/>
      <c r="H222" s="139">
        <v>2.9548999999999999</v>
      </c>
      <c r="I222" s="139">
        <v>12.9246</v>
      </c>
      <c r="J222" s="139">
        <v>27.324200000000001</v>
      </c>
      <c r="K222" s="139">
        <v>3.2787000000000002</v>
      </c>
      <c r="L222" s="139">
        <v>11.667046916880889</v>
      </c>
      <c r="M222" s="139">
        <v>2.2879071802629447</v>
      </c>
      <c r="N222" s="139"/>
      <c r="O222" s="139">
        <v>1.5114488740848457</v>
      </c>
      <c r="P222" s="139">
        <v>0.14990000000000001</v>
      </c>
      <c r="Q222" s="139">
        <v>0.93600000000000005</v>
      </c>
      <c r="R222" s="139"/>
      <c r="S222" s="139">
        <v>0.4443399788118767</v>
      </c>
      <c r="T222" s="139"/>
      <c r="U222" s="139">
        <v>0.19420000000000001</v>
      </c>
      <c r="V222" s="139"/>
      <c r="W222" s="139">
        <v>0.87219999999999998</v>
      </c>
      <c r="X222" s="139"/>
      <c r="Y222" s="139"/>
      <c r="Z222" s="139">
        <v>0.10032569578185123</v>
      </c>
      <c r="AA222" s="139"/>
      <c r="AB222" s="139"/>
      <c r="AC222" s="139">
        <v>101.37459388835352</v>
      </c>
    </row>
    <row r="223" spans="1:29">
      <c r="A223" s="140" t="s">
        <v>186</v>
      </c>
      <c r="B223" s="139">
        <v>30.040800000000001</v>
      </c>
      <c r="C223" s="139"/>
      <c r="D223" s="139">
        <v>0.54279999999999995</v>
      </c>
      <c r="E223" s="139">
        <v>5.1398000000000001</v>
      </c>
      <c r="F223" s="139">
        <v>0.64270553138209219</v>
      </c>
      <c r="G223" s="139"/>
      <c r="H223" s="139">
        <v>3.073</v>
      </c>
      <c r="I223" s="139">
        <v>12.8405</v>
      </c>
      <c r="J223" s="139">
        <v>27.174199999999999</v>
      </c>
      <c r="K223" s="139">
        <v>3.4087999999999998</v>
      </c>
      <c r="L223" s="139">
        <v>11.71342087697014</v>
      </c>
      <c r="M223" s="139">
        <v>2.2539967324122183</v>
      </c>
      <c r="N223" s="139"/>
      <c r="O223" s="139">
        <v>1.5300878893711412</v>
      </c>
      <c r="P223" s="139">
        <v>0.13450000000000001</v>
      </c>
      <c r="Q223" s="139">
        <v>0.8095</v>
      </c>
      <c r="R223" s="139"/>
      <c r="S223" s="139">
        <v>0.52004287157372697</v>
      </c>
      <c r="T223" s="139">
        <v>0.1001606142711356</v>
      </c>
      <c r="U223" s="139">
        <v>0.1573</v>
      </c>
      <c r="V223" s="139"/>
      <c r="W223" s="139">
        <v>0.87109999999999999</v>
      </c>
      <c r="X223" s="139">
        <v>8.7099999999999997E-2</v>
      </c>
      <c r="Y223" s="139"/>
      <c r="Z223" s="139">
        <v>9.3481718676701811E-2</v>
      </c>
      <c r="AA223" s="139"/>
      <c r="AB223" s="139"/>
      <c r="AC223" s="139">
        <v>101.13329623465715</v>
      </c>
    </row>
    <row r="224" spans="1:29">
      <c r="A224" s="140" t="s">
        <v>187</v>
      </c>
      <c r="B224" s="139">
        <v>30.351099999999999</v>
      </c>
      <c r="C224" s="139"/>
      <c r="D224" s="139">
        <v>0.54790000000000005</v>
      </c>
      <c r="E224" s="139">
        <v>4.9744000000000002</v>
      </c>
      <c r="F224" s="139">
        <v>0.65407336141222827</v>
      </c>
      <c r="G224" s="139"/>
      <c r="H224" s="139">
        <v>3.2563</v>
      </c>
      <c r="I224" s="139">
        <v>12.601599999999999</v>
      </c>
      <c r="J224" s="139">
        <v>27.095700000000001</v>
      </c>
      <c r="K224" s="139">
        <v>3.2896000000000001</v>
      </c>
      <c r="L224" s="139">
        <v>11.61835472832146</v>
      </c>
      <c r="M224" s="139">
        <v>2.3332713209150957</v>
      </c>
      <c r="N224" s="139"/>
      <c r="O224" s="139">
        <v>1.6410339032723633</v>
      </c>
      <c r="P224" s="139">
        <v>0.1605</v>
      </c>
      <c r="Q224" s="139">
        <v>1.0207999999999999</v>
      </c>
      <c r="R224" s="139"/>
      <c r="S224" s="139">
        <v>0.55725202262209617</v>
      </c>
      <c r="T224" s="139">
        <v>9.666050121024071E-2</v>
      </c>
      <c r="U224" s="139">
        <v>0.17460000000000001</v>
      </c>
      <c r="V224" s="139">
        <v>0.18429765391078479</v>
      </c>
      <c r="W224" s="139">
        <v>0.87090000000000001</v>
      </c>
      <c r="X224" s="139">
        <v>9.1300000000000006E-2</v>
      </c>
      <c r="Y224" s="139"/>
      <c r="Z224" s="139">
        <v>8.2531517893358275E-2</v>
      </c>
      <c r="AA224" s="139"/>
      <c r="AB224" s="139"/>
      <c r="AC224" s="139">
        <v>101.60217500955764</v>
      </c>
    </row>
    <row r="225" spans="1:29">
      <c r="A225" s="140" t="s">
        <v>188</v>
      </c>
      <c r="B225" s="139">
        <v>30.444600000000001</v>
      </c>
      <c r="C225" s="139"/>
      <c r="D225" s="139">
        <v>0.49419999999999997</v>
      </c>
      <c r="E225" s="139">
        <v>4.5956999999999999</v>
      </c>
      <c r="F225" s="139">
        <v>0.68032984492253668</v>
      </c>
      <c r="G225" s="139"/>
      <c r="H225" s="139">
        <v>3.0876000000000001</v>
      </c>
      <c r="I225" s="139">
        <v>13.4733</v>
      </c>
      <c r="J225" s="139">
        <v>27.5364</v>
      </c>
      <c r="K225" s="139">
        <v>3.2223000000000002</v>
      </c>
      <c r="L225" s="139">
        <v>11.294991629935129</v>
      </c>
      <c r="M225" s="139">
        <v>2.254345069236813</v>
      </c>
      <c r="N225" s="139"/>
      <c r="O225" s="139">
        <v>1.4465328008119624</v>
      </c>
      <c r="P225" s="139">
        <v>0.21540000000000001</v>
      </c>
      <c r="Q225" s="139">
        <v>0.94799999999999995</v>
      </c>
      <c r="R225" s="139"/>
      <c r="S225" s="139">
        <v>0.49252744088156691</v>
      </c>
      <c r="T225" s="139">
        <v>0.12382821882133288</v>
      </c>
      <c r="U225" s="139">
        <v>0.159</v>
      </c>
      <c r="V225" s="139"/>
      <c r="W225" s="139">
        <v>0.90669999999999995</v>
      </c>
      <c r="X225" s="139">
        <v>6.6500000000000004E-2</v>
      </c>
      <c r="Y225" s="139"/>
      <c r="Z225" s="139">
        <v>8.807067841089844E-2</v>
      </c>
      <c r="AA225" s="139"/>
      <c r="AB225" s="139"/>
      <c r="AC225" s="139">
        <v>101.53032568302027</v>
      </c>
    </row>
    <row r="226" spans="1:29">
      <c r="A226" s="140"/>
      <c r="B226" s="130"/>
      <c r="C226" s="131"/>
      <c r="D226" s="131"/>
      <c r="E226" s="130"/>
      <c r="F226" s="130"/>
      <c r="G226" s="131"/>
      <c r="H226" s="130"/>
      <c r="I226" s="130"/>
      <c r="J226" s="130"/>
      <c r="K226" s="130"/>
      <c r="L226" s="130"/>
      <c r="M226" s="130"/>
      <c r="N226" s="130"/>
      <c r="O226" s="131"/>
      <c r="P226" s="131"/>
      <c r="Q226" s="131"/>
      <c r="R226" s="131"/>
      <c r="S226" s="131"/>
      <c r="T226" s="131"/>
      <c r="U226" s="131"/>
      <c r="V226" s="131"/>
      <c r="W226" s="131"/>
      <c r="X226" s="131"/>
      <c r="Y226" s="131"/>
      <c r="Z226" s="130"/>
      <c r="AA226" s="131"/>
      <c r="AB226" s="131"/>
      <c r="AC226" s="131"/>
    </row>
    <row r="227" spans="1:29">
      <c r="A227" s="140" t="s">
        <v>231</v>
      </c>
      <c r="B227" s="130"/>
      <c r="C227" s="131"/>
      <c r="D227" s="131"/>
      <c r="E227" s="130"/>
      <c r="F227" s="130"/>
      <c r="G227" s="131"/>
      <c r="H227" s="130"/>
      <c r="I227" s="130"/>
      <c r="J227" s="130"/>
      <c r="K227" s="130"/>
      <c r="L227" s="130"/>
      <c r="M227" s="130"/>
      <c r="N227" s="130"/>
      <c r="O227" s="131"/>
      <c r="P227" s="131"/>
      <c r="Q227" s="131"/>
      <c r="R227" s="131"/>
      <c r="S227" s="131"/>
      <c r="T227" s="131"/>
      <c r="U227" s="131"/>
      <c r="V227" s="131"/>
      <c r="W227" s="131"/>
      <c r="X227" s="131"/>
      <c r="Y227" s="131"/>
      <c r="Z227" s="130"/>
      <c r="AA227" s="131"/>
      <c r="AB227" s="131"/>
      <c r="AC227" s="131"/>
    </row>
    <row r="228" spans="1:29">
      <c r="A228" s="140"/>
      <c r="B228" s="130"/>
      <c r="C228" s="131"/>
      <c r="D228" s="131"/>
      <c r="E228" s="130"/>
      <c r="F228" s="130"/>
      <c r="G228" s="131"/>
      <c r="H228" s="130"/>
      <c r="I228" s="130"/>
      <c r="J228" s="130"/>
      <c r="K228" s="130"/>
      <c r="L228" s="130"/>
      <c r="M228" s="130"/>
      <c r="N228" s="130"/>
      <c r="O228" s="131"/>
      <c r="P228" s="131"/>
      <c r="Q228" s="131"/>
      <c r="R228" s="131"/>
      <c r="S228" s="131"/>
      <c r="T228" s="131"/>
      <c r="U228" s="131"/>
      <c r="V228" s="131"/>
      <c r="W228" s="131"/>
      <c r="X228" s="131"/>
      <c r="Y228" s="131"/>
      <c r="Z228" s="130"/>
      <c r="AA228" s="131"/>
      <c r="AB228" s="131"/>
      <c r="AC228" s="131"/>
    </row>
  </sheetData>
  <customSheetViews>
    <customSheetView guid="{967F1D8B-0000-4A74-92E2-1C28F9519300}" scale="115">
      <selection activeCell="G12" sqref="G1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3"/>
  <sheetViews>
    <sheetView zoomScaleNormal="100" workbookViewId="0"/>
  </sheetViews>
  <sheetFormatPr defaultColWidth="9.140625" defaultRowHeight="12.75"/>
  <cols>
    <col min="1" max="1" width="8.28515625" style="29" customWidth="1"/>
    <col min="2" max="2" width="9" style="29" customWidth="1"/>
    <col min="3" max="3" width="5.7109375" style="29" bestFit="1" customWidth="1"/>
    <col min="4" max="4" width="9.140625" style="29" customWidth="1"/>
    <col min="5" max="5" width="5.7109375" style="29" bestFit="1" customWidth="1"/>
    <col min="6" max="6" width="4.5703125" style="29" bestFit="1" customWidth="1"/>
    <col min="7" max="7" width="9.85546875" style="29" customWidth="1"/>
    <col min="8" max="8" width="6.7109375" style="29" bestFit="1" customWidth="1"/>
    <col min="9" max="9" width="9.7109375" style="29" customWidth="1"/>
    <col min="10" max="10" width="6.7109375" style="29" bestFit="1" customWidth="1"/>
    <col min="11" max="11" width="2.85546875" style="29" customWidth="1"/>
    <col min="12" max="12" width="8.85546875" style="29" customWidth="1"/>
    <col min="13" max="13" width="5.140625" style="29" bestFit="1" customWidth="1"/>
    <col min="14" max="14" width="9.140625" style="29" customWidth="1"/>
    <col min="15" max="15" width="5.140625" style="29" bestFit="1" customWidth="1"/>
    <col min="16" max="16" width="5.28515625" style="30" customWidth="1"/>
    <col min="17" max="17" width="9.5703125" style="29" customWidth="1"/>
    <col min="18" max="18" width="5.140625" style="29" bestFit="1" customWidth="1"/>
    <col min="19" max="19" width="10" style="29" customWidth="1"/>
    <col min="20" max="20" width="5.140625" style="29" bestFit="1" customWidth="1"/>
    <col min="21" max="21" width="5.42578125" style="29" customWidth="1"/>
    <col min="22" max="16384" width="9.140625" style="29"/>
  </cols>
  <sheetData>
    <row r="1" spans="1:21">
      <c r="A1" s="143" t="s">
        <v>924</v>
      </c>
      <c r="B1" s="144"/>
      <c r="C1" s="144"/>
      <c r="D1" s="144"/>
      <c r="E1" s="144"/>
      <c r="F1" s="144"/>
      <c r="G1" s="144"/>
      <c r="H1" s="144"/>
      <c r="I1" s="144"/>
      <c r="J1" s="144"/>
      <c r="K1" s="144"/>
      <c r="L1" s="144"/>
      <c r="M1" s="144"/>
      <c r="N1" s="144"/>
      <c r="O1" s="144"/>
      <c r="P1" s="145"/>
      <c r="Q1" s="144"/>
      <c r="R1" s="144"/>
      <c r="S1" s="144"/>
      <c r="T1" s="144"/>
      <c r="U1" s="144"/>
    </row>
    <row r="2" spans="1:21">
      <c r="A2" s="144"/>
      <c r="B2" s="144"/>
      <c r="C2" s="144"/>
      <c r="D2" s="144"/>
      <c r="E2" s="144"/>
      <c r="F2" s="144"/>
      <c r="G2" s="144"/>
      <c r="H2" s="144"/>
      <c r="I2" s="144"/>
      <c r="J2" s="144"/>
      <c r="K2" s="144"/>
      <c r="L2" s="144"/>
      <c r="M2" s="144"/>
      <c r="N2" s="144"/>
      <c r="O2" s="144"/>
      <c r="P2" s="145"/>
      <c r="Q2" s="144"/>
      <c r="R2" s="144"/>
      <c r="S2" s="144"/>
      <c r="T2" s="144"/>
      <c r="U2" s="144"/>
    </row>
    <row r="3" spans="1:21">
      <c r="A3" s="146"/>
      <c r="B3" s="147" t="s">
        <v>56</v>
      </c>
      <c r="C3" s="147"/>
      <c r="D3" s="147"/>
      <c r="E3" s="147"/>
      <c r="F3" s="147"/>
      <c r="G3" s="147"/>
      <c r="H3" s="147"/>
      <c r="I3" s="147"/>
      <c r="J3" s="147"/>
      <c r="K3" s="146"/>
      <c r="L3" s="147" t="s">
        <v>57</v>
      </c>
      <c r="M3" s="147"/>
      <c r="N3" s="147"/>
      <c r="O3" s="147"/>
      <c r="P3" s="148"/>
      <c r="Q3" s="147"/>
      <c r="R3" s="147"/>
      <c r="S3" s="147"/>
      <c r="T3" s="147"/>
      <c r="U3" s="147"/>
    </row>
    <row r="4" spans="1:21" ht="28.5">
      <c r="A4" s="149" t="s">
        <v>59</v>
      </c>
      <c r="B4" s="149" t="s">
        <v>1044</v>
      </c>
      <c r="C4" s="149" t="s">
        <v>60</v>
      </c>
      <c r="D4" s="149" t="s">
        <v>1045</v>
      </c>
      <c r="E4" s="149" t="s">
        <v>60</v>
      </c>
      <c r="F4" s="149" t="s">
        <v>61</v>
      </c>
      <c r="G4" s="149" t="s">
        <v>1046</v>
      </c>
      <c r="H4" s="149" t="s">
        <v>60</v>
      </c>
      <c r="I4" s="149" t="s">
        <v>1047</v>
      </c>
      <c r="J4" s="149" t="s">
        <v>60</v>
      </c>
      <c r="K4" s="150"/>
      <c r="L4" s="149" t="s">
        <v>1044</v>
      </c>
      <c r="M4" s="149" t="s">
        <v>60</v>
      </c>
      <c r="N4" s="149" t="s">
        <v>1045</v>
      </c>
      <c r="O4" s="149" t="s">
        <v>60</v>
      </c>
      <c r="P4" s="151" t="s">
        <v>1048</v>
      </c>
      <c r="Q4" s="149" t="s">
        <v>1046</v>
      </c>
      <c r="R4" s="149" t="s">
        <v>60</v>
      </c>
      <c r="S4" s="149" t="s">
        <v>1047</v>
      </c>
      <c r="T4" s="149" t="s">
        <v>60</v>
      </c>
      <c r="U4" s="149" t="s">
        <v>1049</v>
      </c>
    </row>
    <row r="5" spans="1:21">
      <c r="A5" s="152" t="s">
        <v>127</v>
      </c>
      <c r="B5" s="153"/>
      <c r="C5" s="153"/>
      <c r="D5" s="153"/>
      <c r="E5" s="153"/>
      <c r="F5" s="154"/>
      <c r="G5" s="146"/>
      <c r="H5" s="146"/>
      <c r="I5" s="146"/>
      <c r="J5" s="146"/>
      <c r="K5" s="146"/>
      <c r="L5" s="144"/>
      <c r="M5" s="144"/>
      <c r="N5" s="144"/>
      <c r="O5" s="144"/>
      <c r="P5" s="145"/>
      <c r="Q5" s="144"/>
      <c r="R5" s="144"/>
      <c r="S5" s="144"/>
      <c r="T5" s="144"/>
      <c r="U5" s="144"/>
    </row>
    <row r="6" spans="1:21">
      <c r="A6" s="155">
        <v>60</v>
      </c>
      <c r="B6" s="156">
        <v>0.41899999999999998</v>
      </c>
      <c r="C6" s="156">
        <v>1.0999999999999999E-2</v>
      </c>
      <c r="D6" s="156">
        <v>5.45E-2</v>
      </c>
      <c r="E6" s="156">
        <v>1.4E-3</v>
      </c>
      <c r="F6" s="157">
        <v>0.40699999999999997</v>
      </c>
      <c r="G6" s="158">
        <v>1.7510000000000001E-2</v>
      </c>
      <c r="H6" s="158">
        <v>4.4999999999999999E-4</v>
      </c>
      <c r="I6" s="159">
        <v>5.6000000000000001E-2</v>
      </c>
      <c r="J6" s="159">
        <v>1.5E-3</v>
      </c>
      <c r="K6" s="159"/>
      <c r="L6" s="160">
        <v>355.1</v>
      </c>
      <c r="M6" s="160">
        <v>8</v>
      </c>
      <c r="N6" s="160">
        <v>342.1</v>
      </c>
      <c r="O6" s="160">
        <v>8.6999999999999993</v>
      </c>
      <c r="P6" s="161">
        <v>3.6609405801182771</v>
      </c>
      <c r="Q6" s="162">
        <v>350.8</v>
      </c>
      <c r="R6" s="162">
        <v>8.8000000000000007</v>
      </c>
      <c r="S6" s="160">
        <v>434</v>
      </c>
      <c r="T6" s="160">
        <v>60</v>
      </c>
      <c r="U6" s="163">
        <v>21.175115207373263</v>
      </c>
    </row>
    <row r="7" spans="1:21">
      <c r="A7" s="155">
        <v>63</v>
      </c>
      <c r="B7" s="156">
        <v>0.40739999999999998</v>
      </c>
      <c r="C7" s="156">
        <v>7.3000000000000001E-3</v>
      </c>
      <c r="D7" s="156">
        <v>5.3469999999999997E-2</v>
      </c>
      <c r="E7" s="156">
        <v>8.7000000000000001E-4</v>
      </c>
      <c r="F7" s="157">
        <v>0.62719999999999998</v>
      </c>
      <c r="G7" s="158">
        <v>1.6990000000000002E-2</v>
      </c>
      <c r="H7" s="158">
        <v>2.7999999999999998E-4</v>
      </c>
      <c r="I7" s="159">
        <v>5.4460000000000001E-2</v>
      </c>
      <c r="J7" s="159">
        <v>7.5000000000000002E-4</v>
      </c>
      <c r="K7" s="159"/>
      <c r="L7" s="160">
        <v>346.6</v>
      </c>
      <c r="M7" s="160">
        <v>5.2</v>
      </c>
      <c r="N7" s="160">
        <v>335.7</v>
      </c>
      <c r="O7" s="160">
        <v>5.3</v>
      </c>
      <c r="P7" s="161">
        <v>3.1448355452971866</v>
      </c>
      <c r="Q7" s="162">
        <v>340.6</v>
      </c>
      <c r="R7" s="162">
        <v>5.5</v>
      </c>
      <c r="S7" s="160">
        <v>384</v>
      </c>
      <c r="T7" s="160">
        <v>30</v>
      </c>
      <c r="U7" s="163">
        <v>12.578125000000007</v>
      </c>
    </row>
    <row r="8" spans="1:21">
      <c r="A8" s="155">
        <v>65</v>
      </c>
      <c r="B8" s="156">
        <v>0.39350000000000002</v>
      </c>
      <c r="C8" s="156">
        <v>6.0000000000000001E-3</v>
      </c>
      <c r="D8" s="156">
        <v>5.1330000000000001E-2</v>
      </c>
      <c r="E8" s="156">
        <v>8.0000000000000004E-4</v>
      </c>
      <c r="F8" s="157">
        <v>0.55422000000000005</v>
      </c>
      <c r="G8" s="158">
        <v>1.618E-2</v>
      </c>
      <c r="H8" s="158">
        <v>2.7E-4</v>
      </c>
      <c r="I8" s="159">
        <v>5.5019999999999999E-2</v>
      </c>
      <c r="J8" s="159">
        <v>7.1000000000000002E-4</v>
      </c>
      <c r="K8" s="159"/>
      <c r="L8" s="160">
        <v>336.5</v>
      </c>
      <c r="M8" s="160">
        <v>4.4000000000000004</v>
      </c>
      <c r="N8" s="160">
        <v>322.60000000000002</v>
      </c>
      <c r="O8" s="160">
        <v>4.9000000000000004</v>
      </c>
      <c r="P8" s="161">
        <v>4.1307578008915264</v>
      </c>
      <c r="Q8" s="162">
        <v>324.3</v>
      </c>
      <c r="R8" s="162">
        <v>5.3</v>
      </c>
      <c r="S8" s="160">
        <v>402</v>
      </c>
      <c r="T8" s="160">
        <v>30</v>
      </c>
      <c r="U8" s="163">
        <v>19.751243781094519</v>
      </c>
    </row>
    <row r="9" spans="1:21">
      <c r="A9" s="155">
        <v>66</v>
      </c>
      <c r="B9" s="156">
        <v>0.38619999999999999</v>
      </c>
      <c r="C9" s="156">
        <v>5.7999999999999996E-3</v>
      </c>
      <c r="D9" s="156">
        <v>5.1299999999999998E-2</v>
      </c>
      <c r="E9" s="156">
        <v>7.9000000000000001E-4</v>
      </c>
      <c r="F9" s="157">
        <v>0.56579999999999997</v>
      </c>
      <c r="G9" s="158">
        <v>1.602E-2</v>
      </c>
      <c r="H9" s="158">
        <v>2.7E-4</v>
      </c>
      <c r="I9" s="159">
        <v>5.416E-2</v>
      </c>
      <c r="J9" s="159">
        <v>6.7000000000000002E-4</v>
      </c>
      <c r="K9" s="159"/>
      <c r="L9" s="160">
        <v>331.1</v>
      </c>
      <c r="M9" s="160">
        <v>4.2</v>
      </c>
      <c r="N9" s="160">
        <v>322.39999999999998</v>
      </c>
      <c r="O9" s="160">
        <v>4.8</v>
      </c>
      <c r="P9" s="161">
        <v>2.6276049531863577</v>
      </c>
      <c r="Q9" s="162">
        <v>321.10000000000002</v>
      </c>
      <c r="R9" s="162">
        <v>5.4</v>
      </c>
      <c r="S9" s="160">
        <v>367</v>
      </c>
      <c r="T9" s="160">
        <v>29</v>
      </c>
      <c r="U9" s="163">
        <v>12.152588555858312</v>
      </c>
    </row>
    <row r="10" spans="1:21">
      <c r="A10" s="155">
        <v>75</v>
      </c>
      <c r="B10" s="156">
        <v>0.39860000000000001</v>
      </c>
      <c r="C10" s="156">
        <v>5.4000000000000003E-3</v>
      </c>
      <c r="D10" s="156">
        <v>5.3530000000000001E-2</v>
      </c>
      <c r="E10" s="156">
        <v>8.1999999999999998E-4</v>
      </c>
      <c r="F10" s="157">
        <v>0.54132000000000002</v>
      </c>
      <c r="G10" s="158">
        <v>1.6789999999999999E-2</v>
      </c>
      <c r="H10" s="158">
        <v>2.7E-4</v>
      </c>
      <c r="I10" s="159">
        <v>5.4100000000000002E-2</v>
      </c>
      <c r="J10" s="159">
        <v>6.4000000000000005E-4</v>
      </c>
      <c r="K10" s="159"/>
      <c r="L10" s="160">
        <v>340.3</v>
      </c>
      <c r="M10" s="160">
        <v>3.9</v>
      </c>
      <c r="N10" s="160">
        <v>336.1</v>
      </c>
      <c r="O10" s="160">
        <v>5</v>
      </c>
      <c r="P10" s="161">
        <v>1.234205113135467</v>
      </c>
      <c r="Q10" s="162">
        <v>336.5</v>
      </c>
      <c r="R10" s="162">
        <v>5.3</v>
      </c>
      <c r="S10" s="160">
        <v>369</v>
      </c>
      <c r="T10" s="160">
        <v>26</v>
      </c>
      <c r="U10" s="163">
        <v>8.9159891598915912</v>
      </c>
    </row>
    <row r="11" spans="1:21">
      <c r="A11" s="155">
        <v>76</v>
      </c>
      <c r="B11" s="156">
        <v>0.40200000000000002</v>
      </c>
      <c r="C11" s="156">
        <v>5.4999999999999997E-3</v>
      </c>
      <c r="D11" s="156">
        <v>5.373E-2</v>
      </c>
      <c r="E11" s="156">
        <v>8.0999999999999996E-4</v>
      </c>
      <c r="F11" s="157">
        <v>0.55303000000000002</v>
      </c>
      <c r="G11" s="158">
        <v>1.7239999999999998E-2</v>
      </c>
      <c r="H11" s="158">
        <v>2.7E-4</v>
      </c>
      <c r="I11" s="159">
        <v>5.4190000000000002E-2</v>
      </c>
      <c r="J11" s="159">
        <v>6.0999999999999997E-4</v>
      </c>
      <c r="K11" s="159"/>
      <c r="L11" s="160">
        <v>342.7</v>
      </c>
      <c r="M11" s="160">
        <v>4</v>
      </c>
      <c r="N11" s="160">
        <v>337.3</v>
      </c>
      <c r="O11" s="160">
        <v>5</v>
      </c>
      <c r="P11" s="161">
        <v>1.5757222060110765</v>
      </c>
      <c r="Q11" s="162">
        <v>345.5</v>
      </c>
      <c r="R11" s="162">
        <v>5.3</v>
      </c>
      <c r="S11" s="160">
        <v>370</v>
      </c>
      <c r="T11" s="160">
        <v>26</v>
      </c>
      <c r="U11" s="163">
        <v>8.8378378378378368</v>
      </c>
    </row>
    <row r="12" spans="1:21">
      <c r="A12" s="155">
        <v>79</v>
      </c>
      <c r="B12" s="156">
        <v>0.3997</v>
      </c>
      <c r="C12" s="156">
        <v>7.9000000000000008E-3</v>
      </c>
      <c r="D12" s="156">
        <v>5.3490000000000003E-2</v>
      </c>
      <c r="E12" s="156">
        <v>1.1000000000000001E-3</v>
      </c>
      <c r="F12" s="157">
        <v>0.54281999999999997</v>
      </c>
      <c r="G12" s="158">
        <v>1.685E-2</v>
      </c>
      <c r="H12" s="158">
        <v>3.5E-4</v>
      </c>
      <c r="I12" s="159">
        <v>5.4399999999999997E-2</v>
      </c>
      <c r="J12" s="159">
        <v>1E-3</v>
      </c>
      <c r="K12" s="159"/>
      <c r="L12" s="160">
        <v>340.9</v>
      </c>
      <c r="M12" s="160">
        <v>5.7</v>
      </c>
      <c r="N12" s="160">
        <v>335.8</v>
      </c>
      <c r="O12" s="160">
        <v>6.7</v>
      </c>
      <c r="P12" s="161">
        <v>1.496039894397172</v>
      </c>
      <c r="Q12" s="162">
        <v>337.7</v>
      </c>
      <c r="R12" s="162">
        <v>6.9</v>
      </c>
      <c r="S12" s="160">
        <v>369</v>
      </c>
      <c r="T12" s="160">
        <v>41</v>
      </c>
      <c r="U12" s="163">
        <v>8.9972899728997255</v>
      </c>
    </row>
    <row r="13" spans="1:21">
      <c r="A13" s="155">
        <v>80</v>
      </c>
      <c r="B13" s="156">
        <v>0.40799999999999997</v>
      </c>
      <c r="C13" s="156">
        <v>1.2999999999999999E-2</v>
      </c>
      <c r="D13" s="156">
        <v>5.4300000000000001E-2</v>
      </c>
      <c r="E13" s="156">
        <v>1.8E-3</v>
      </c>
      <c r="F13" s="157">
        <v>0.55418999999999996</v>
      </c>
      <c r="G13" s="158">
        <v>1.7409999999999998E-2</v>
      </c>
      <c r="H13" s="158">
        <v>5.0000000000000001E-4</v>
      </c>
      <c r="I13" s="159">
        <v>5.4899999999999997E-2</v>
      </c>
      <c r="J13" s="159">
        <v>1.6000000000000001E-3</v>
      </c>
      <c r="K13" s="159"/>
      <c r="L13" s="160">
        <v>346.7</v>
      </c>
      <c r="M13" s="160">
        <v>9.3000000000000007</v>
      </c>
      <c r="N13" s="160">
        <v>341</v>
      </c>
      <c r="O13" s="160">
        <v>11</v>
      </c>
      <c r="P13" s="161">
        <v>1.6440726853187204</v>
      </c>
      <c r="Q13" s="162">
        <v>348.9</v>
      </c>
      <c r="R13" s="162">
        <v>9.9</v>
      </c>
      <c r="S13" s="160">
        <v>389</v>
      </c>
      <c r="T13" s="160">
        <v>66</v>
      </c>
      <c r="U13" s="163">
        <v>12.339331619537274</v>
      </c>
    </row>
    <row r="14" spans="1:21">
      <c r="A14" s="155">
        <v>81</v>
      </c>
      <c r="B14" s="156">
        <v>0.40100000000000002</v>
      </c>
      <c r="C14" s="156">
        <v>1.0999999999999999E-2</v>
      </c>
      <c r="D14" s="156">
        <v>5.4100000000000002E-2</v>
      </c>
      <c r="E14" s="156">
        <v>1.5E-3</v>
      </c>
      <c r="F14" s="157">
        <v>0.48760999999999999</v>
      </c>
      <c r="G14" s="158">
        <v>1.728E-2</v>
      </c>
      <c r="H14" s="158">
        <v>4.4999999999999999E-4</v>
      </c>
      <c r="I14" s="159">
        <v>5.3499999999999999E-2</v>
      </c>
      <c r="J14" s="159">
        <v>1.4E-3</v>
      </c>
      <c r="K14" s="159"/>
      <c r="L14" s="160">
        <v>341.8</v>
      </c>
      <c r="M14" s="160">
        <v>8.1</v>
      </c>
      <c r="N14" s="160">
        <v>339.3</v>
      </c>
      <c r="O14" s="160">
        <v>8.9</v>
      </c>
      <c r="P14" s="161">
        <v>0.73142188414276887</v>
      </c>
      <c r="Q14" s="162">
        <v>346.2</v>
      </c>
      <c r="R14" s="162">
        <v>8.9</v>
      </c>
      <c r="S14" s="160">
        <v>342</v>
      </c>
      <c r="T14" s="160">
        <v>60</v>
      </c>
      <c r="U14" s="163">
        <v>0.78947368421051767</v>
      </c>
    </row>
    <row r="15" spans="1:21">
      <c r="A15" s="155">
        <v>83</v>
      </c>
      <c r="B15" s="156">
        <v>0.39760000000000001</v>
      </c>
      <c r="C15" s="156">
        <v>5.8999999999999999E-3</v>
      </c>
      <c r="D15" s="156">
        <v>5.3850000000000002E-2</v>
      </c>
      <c r="E15" s="156">
        <v>8.4999999999999995E-4</v>
      </c>
      <c r="F15" s="157">
        <v>0.44272</v>
      </c>
      <c r="G15" s="158">
        <v>1.7010000000000001E-2</v>
      </c>
      <c r="H15" s="158">
        <v>3.1E-4</v>
      </c>
      <c r="I15" s="159">
        <v>5.4190000000000002E-2</v>
      </c>
      <c r="J15" s="159">
        <v>7.3999999999999999E-4</v>
      </c>
      <c r="K15" s="159"/>
      <c r="L15" s="160">
        <v>339.7</v>
      </c>
      <c r="M15" s="160">
        <v>4.3</v>
      </c>
      <c r="N15" s="160">
        <v>338.1</v>
      </c>
      <c r="O15" s="160">
        <v>5.2</v>
      </c>
      <c r="P15" s="161">
        <v>0.47100382690608011</v>
      </c>
      <c r="Q15" s="162">
        <v>340.9</v>
      </c>
      <c r="R15" s="162">
        <v>6.1</v>
      </c>
      <c r="S15" s="160">
        <v>373</v>
      </c>
      <c r="T15" s="160">
        <v>31</v>
      </c>
      <c r="U15" s="163">
        <v>9.3565683646112507</v>
      </c>
    </row>
    <row r="16" spans="1:21">
      <c r="A16" s="155">
        <v>84</v>
      </c>
      <c r="B16" s="156">
        <v>0.40239999999999998</v>
      </c>
      <c r="C16" s="156">
        <v>5.7999999999999996E-3</v>
      </c>
      <c r="D16" s="156">
        <v>5.3789999999999998E-2</v>
      </c>
      <c r="E16" s="156">
        <v>8.0999999999999996E-4</v>
      </c>
      <c r="F16" s="157">
        <v>0.58033000000000001</v>
      </c>
      <c r="G16" s="158">
        <v>1.6639999999999999E-2</v>
      </c>
      <c r="H16" s="158">
        <v>2.5999999999999998E-4</v>
      </c>
      <c r="I16" s="159">
        <v>5.4100000000000002E-2</v>
      </c>
      <c r="J16" s="159">
        <v>6.0999999999999997E-4</v>
      </c>
      <c r="K16" s="159"/>
      <c r="L16" s="160">
        <v>343.1</v>
      </c>
      <c r="M16" s="160">
        <v>4.2</v>
      </c>
      <c r="N16" s="160">
        <v>337.7</v>
      </c>
      <c r="O16" s="160">
        <v>5</v>
      </c>
      <c r="P16" s="161">
        <v>1.5738851646750263</v>
      </c>
      <c r="Q16" s="162">
        <v>333.5</v>
      </c>
      <c r="R16" s="162">
        <v>5.0999999999999996</v>
      </c>
      <c r="S16" s="160">
        <v>368</v>
      </c>
      <c r="T16" s="160">
        <v>26</v>
      </c>
      <c r="U16" s="163">
        <v>8.2336956521739104</v>
      </c>
    </row>
    <row r="17" spans="1:21">
      <c r="A17" s="164" t="s">
        <v>921</v>
      </c>
      <c r="B17" s="156"/>
      <c r="C17" s="156"/>
      <c r="D17" s="156"/>
      <c r="E17" s="156"/>
      <c r="F17" s="157"/>
      <c r="G17" s="158"/>
      <c r="H17" s="158"/>
      <c r="I17" s="159"/>
      <c r="J17" s="159"/>
      <c r="K17" s="159"/>
      <c r="L17" s="160"/>
      <c r="M17" s="160"/>
      <c r="N17" s="160"/>
      <c r="O17" s="160"/>
      <c r="P17" s="161"/>
      <c r="Q17" s="162"/>
      <c r="R17" s="162"/>
      <c r="S17" s="160"/>
      <c r="T17" s="160"/>
      <c r="U17" s="163"/>
    </row>
    <row r="18" spans="1:21">
      <c r="A18" s="155">
        <v>61</v>
      </c>
      <c r="B18" s="156">
        <v>0.44700000000000001</v>
      </c>
      <c r="C18" s="156">
        <v>1.2E-2</v>
      </c>
      <c r="D18" s="156">
        <v>5.4100000000000002E-2</v>
      </c>
      <c r="E18" s="156">
        <v>1.5E-3</v>
      </c>
      <c r="F18" s="157">
        <v>0.66761000000000004</v>
      </c>
      <c r="G18" s="158">
        <v>1.7590000000000001E-2</v>
      </c>
      <c r="H18" s="158">
        <v>3.4000000000000002E-4</v>
      </c>
      <c r="I18" s="159">
        <v>5.9400000000000001E-2</v>
      </c>
      <c r="J18" s="159">
        <v>1.2999999999999999E-3</v>
      </c>
      <c r="K18" s="159"/>
      <c r="L18" s="160">
        <v>374.7</v>
      </c>
      <c r="M18" s="160">
        <v>8.3000000000000007</v>
      </c>
      <c r="N18" s="160">
        <v>339.4</v>
      </c>
      <c r="O18" s="160">
        <v>9.1999999999999993</v>
      </c>
      <c r="P18" s="161">
        <v>9.4208700293568199</v>
      </c>
      <c r="Q18" s="162">
        <v>352.4</v>
      </c>
      <c r="R18" s="162">
        <v>6.7</v>
      </c>
      <c r="S18" s="160">
        <v>567</v>
      </c>
      <c r="T18" s="160">
        <v>46</v>
      </c>
      <c r="U18" s="163">
        <v>40.141093474426818</v>
      </c>
    </row>
    <row r="19" spans="1:21">
      <c r="A19" s="155">
        <v>62</v>
      </c>
      <c r="B19" s="156">
        <v>0.41870000000000002</v>
      </c>
      <c r="C19" s="156">
        <v>6.1000000000000004E-3</v>
      </c>
      <c r="D19" s="156">
        <v>5.3370000000000001E-2</v>
      </c>
      <c r="E19" s="156">
        <v>8.7000000000000001E-4</v>
      </c>
      <c r="F19" s="157">
        <v>0.52317999999999998</v>
      </c>
      <c r="G19" s="158">
        <v>1.7160000000000002E-2</v>
      </c>
      <c r="H19" s="158">
        <v>3.1E-4</v>
      </c>
      <c r="I19" s="159">
        <v>5.636E-2</v>
      </c>
      <c r="J19" s="159">
        <v>7.5000000000000002E-4</v>
      </c>
      <c r="K19" s="159"/>
      <c r="L19" s="160">
        <v>354.8</v>
      </c>
      <c r="M19" s="160">
        <v>4.4000000000000004</v>
      </c>
      <c r="N19" s="160">
        <v>335.1</v>
      </c>
      <c r="O19" s="160">
        <v>5.3</v>
      </c>
      <c r="P19" s="161">
        <v>5.5524239007891723</v>
      </c>
      <c r="Q19" s="162">
        <v>343.8</v>
      </c>
      <c r="R19" s="162">
        <v>6.2</v>
      </c>
      <c r="S19" s="160">
        <v>458</v>
      </c>
      <c r="T19" s="160">
        <v>30</v>
      </c>
      <c r="U19" s="163">
        <v>26.834061135371179</v>
      </c>
    </row>
    <row r="20" spans="1:21">
      <c r="A20" s="155">
        <v>64</v>
      </c>
      <c r="B20" s="156">
        <v>0.59499999999999997</v>
      </c>
      <c r="C20" s="156">
        <v>3.4000000000000002E-2</v>
      </c>
      <c r="D20" s="156">
        <v>5.398E-2</v>
      </c>
      <c r="E20" s="156">
        <v>8.4000000000000003E-4</v>
      </c>
      <c r="F20" s="157">
        <v>0.65197000000000005</v>
      </c>
      <c r="G20" s="158">
        <v>1.712E-2</v>
      </c>
      <c r="H20" s="158">
        <v>2.7E-4</v>
      </c>
      <c r="I20" s="159">
        <v>7.7299999999999994E-2</v>
      </c>
      <c r="J20" s="159">
        <v>3.7000000000000002E-3</v>
      </c>
      <c r="K20" s="159"/>
      <c r="L20" s="160">
        <v>462</v>
      </c>
      <c r="M20" s="160">
        <v>20</v>
      </c>
      <c r="N20" s="160">
        <v>338.8</v>
      </c>
      <c r="O20" s="160">
        <v>5.0999999999999996</v>
      </c>
      <c r="P20" s="161">
        <v>26.666666666666661</v>
      </c>
      <c r="Q20" s="162">
        <v>343.1</v>
      </c>
      <c r="R20" s="162">
        <v>5.4</v>
      </c>
      <c r="S20" s="160">
        <v>980</v>
      </c>
      <c r="T20" s="160">
        <v>87</v>
      </c>
      <c r="U20" s="163">
        <v>65.428571428571431</v>
      </c>
    </row>
    <row r="21" spans="1:21">
      <c r="A21" s="155">
        <v>73</v>
      </c>
      <c r="B21" s="156">
        <v>0.61199999999999999</v>
      </c>
      <c r="C21" s="156">
        <v>3.9E-2</v>
      </c>
      <c r="D21" s="156">
        <v>5.5500000000000001E-2</v>
      </c>
      <c r="E21" s="156">
        <v>1.8E-3</v>
      </c>
      <c r="F21" s="157">
        <v>0.23482</v>
      </c>
      <c r="G21" s="158">
        <v>1.7389999999999999E-2</v>
      </c>
      <c r="H21" s="158">
        <v>4.8999999999999998E-4</v>
      </c>
      <c r="I21" s="159">
        <v>8.0100000000000005E-2</v>
      </c>
      <c r="J21" s="159">
        <v>4.7000000000000002E-3</v>
      </c>
      <c r="K21" s="159"/>
      <c r="L21" s="160">
        <v>475</v>
      </c>
      <c r="M21" s="160">
        <v>23</v>
      </c>
      <c r="N21" s="160">
        <v>348</v>
      </c>
      <c r="O21" s="160">
        <v>11</v>
      </c>
      <c r="P21" s="161">
        <v>26.736842105263158</v>
      </c>
      <c r="Q21" s="162">
        <v>348.3</v>
      </c>
      <c r="R21" s="162">
        <v>9.6999999999999993</v>
      </c>
      <c r="S21" s="160">
        <v>1050</v>
      </c>
      <c r="T21" s="160">
        <v>110</v>
      </c>
      <c r="U21" s="163">
        <v>66.857142857142861</v>
      </c>
    </row>
    <row r="22" spans="1:21">
      <c r="A22" s="155">
        <v>74</v>
      </c>
      <c r="B22" s="156">
        <v>1.198</v>
      </c>
      <c r="C22" s="156">
        <v>3.7999999999999999E-2</v>
      </c>
      <c r="D22" s="156">
        <v>6.0100000000000001E-2</v>
      </c>
      <c r="E22" s="156">
        <v>1.2999999999999999E-3</v>
      </c>
      <c r="F22" s="157">
        <v>0.60204000000000002</v>
      </c>
      <c r="G22" s="158">
        <v>1.771E-2</v>
      </c>
      <c r="H22" s="158">
        <v>3.6000000000000002E-4</v>
      </c>
      <c r="I22" s="159">
        <v>0.14449999999999999</v>
      </c>
      <c r="J22" s="159">
        <v>3.7000000000000002E-3</v>
      </c>
      <c r="K22" s="159"/>
      <c r="L22" s="160">
        <v>793</v>
      </c>
      <c r="M22" s="160">
        <v>17</v>
      </c>
      <c r="N22" s="160">
        <v>376.2</v>
      </c>
      <c r="O22" s="160">
        <v>8.1</v>
      </c>
      <c r="P22" s="161">
        <v>52.559899117276167</v>
      </c>
      <c r="Q22" s="162">
        <v>354.9</v>
      </c>
      <c r="R22" s="162">
        <v>7.1</v>
      </c>
      <c r="S22" s="160">
        <v>2263</v>
      </c>
      <c r="T22" s="160">
        <v>45</v>
      </c>
      <c r="U22" s="163">
        <v>83.376049491825015</v>
      </c>
    </row>
    <row r="23" spans="1:21">
      <c r="A23" s="155">
        <v>77</v>
      </c>
      <c r="B23" s="156">
        <v>0.45629999999999998</v>
      </c>
      <c r="C23" s="156">
        <v>0.01</v>
      </c>
      <c r="D23" s="156">
        <v>5.33E-2</v>
      </c>
      <c r="E23" s="156">
        <v>7.6000000000000004E-4</v>
      </c>
      <c r="F23" s="157">
        <v>0.47314000000000001</v>
      </c>
      <c r="G23" s="158">
        <v>1.6740000000000001E-2</v>
      </c>
      <c r="H23" s="158">
        <v>2.5999999999999998E-4</v>
      </c>
      <c r="I23" s="159">
        <v>6.1699999999999998E-2</v>
      </c>
      <c r="J23" s="159">
        <v>1.1999999999999999E-3</v>
      </c>
      <c r="K23" s="159"/>
      <c r="L23" s="160">
        <v>380.7</v>
      </c>
      <c r="M23" s="160">
        <v>7.1</v>
      </c>
      <c r="N23" s="160">
        <v>334.7</v>
      </c>
      <c r="O23" s="160">
        <v>4.7</v>
      </c>
      <c r="P23" s="161">
        <v>12.083004990806412</v>
      </c>
      <c r="Q23" s="162">
        <v>335.5</v>
      </c>
      <c r="R23" s="162">
        <v>5.0999999999999996</v>
      </c>
      <c r="S23" s="160">
        <v>639</v>
      </c>
      <c r="T23" s="160">
        <v>42</v>
      </c>
      <c r="U23" s="163">
        <v>47.621283255086077</v>
      </c>
    </row>
    <row r="24" spans="1:21">
      <c r="A24" s="155">
        <v>78</v>
      </c>
      <c r="B24" s="156">
        <v>4.1399999999999997</v>
      </c>
      <c r="C24" s="156">
        <v>0.57999999999999996</v>
      </c>
      <c r="D24" s="156">
        <v>9.2299999999999993E-2</v>
      </c>
      <c r="E24" s="156">
        <v>5.7000000000000002E-3</v>
      </c>
      <c r="F24" s="157">
        <v>0.92100000000000004</v>
      </c>
      <c r="G24" s="158">
        <v>2.0109999999999999E-2</v>
      </c>
      <c r="H24" s="158">
        <v>5.9999999999999995E-4</v>
      </c>
      <c r="I24" s="159">
        <v>0.317</v>
      </c>
      <c r="J24" s="159">
        <v>2.7E-2</v>
      </c>
      <c r="K24" s="159"/>
      <c r="L24" s="160">
        <v>1580</v>
      </c>
      <c r="M24" s="160">
        <v>110</v>
      </c>
      <c r="N24" s="160">
        <v>568</v>
      </c>
      <c r="O24" s="160">
        <v>34</v>
      </c>
      <c r="P24" s="161">
        <v>64.050632911392412</v>
      </c>
      <c r="Q24" s="162">
        <v>402</v>
      </c>
      <c r="R24" s="162">
        <v>12</v>
      </c>
      <c r="S24" s="160">
        <v>3480</v>
      </c>
      <c r="T24" s="160">
        <v>130</v>
      </c>
      <c r="U24" s="163">
        <v>83.678160919540232</v>
      </c>
    </row>
    <row r="25" spans="1:21">
      <c r="A25" s="165">
        <v>82</v>
      </c>
      <c r="B25" s="166">
        <v>0.42270000000000002</v>
      </c>
      <c r="C25" s="166">
        <v>8.8999999999999999E-3</v>
      </c>
      <c r="D25" s="166">
        <v>5.3710000000000001E-2</v>
      </c>
      <c r="E25" s="166">
        <v>9.8999999999999999E-4</v>
      </c>
      <c r="F25" s="167">
        <v>0.60858999999999996</v>
      </c>
      <c r="G25" s="168">
        <v>1.7330000000000002E-2</v>
      </c>
      <c r="H25" s="168">
        <v>3.1E-4</v>
      </c>
      <c r="I25" s="169">
        <v>5.7200000000000001E-2</v>
      </c>
      <c r="J25" s="169">
        <v>1E-3</v>
      </c>
      <c r="K25" s="159"/>
      <c r="L25" s="170">
        <v>357.6</v>
      </c>
      <c r="M25" s="170">
        <v>6.4</v>
      </c>
      <c r="N25" s="170">
        <v>337.2</v>
      </c>
      <c r="O25" s="170">
        <v>6.1</v>
      </c>
      <c r="P25" s="171">
        <v>5.7046979865771892</v>
      </c>
      <c r="Q25" s="172">
        <v>347.2</v>
      </c>
      <c r="R25" s="172">
        <v>6.2</v>
      </c>
      <c r="S25" s="170">
        <v>490</v>
      </c>
      <c r="T25" s="170">
        <v>39</v>
      </c>
      <c r="U25" s="173">
        <v>31.183673469387763</v>
      </c>
    </row>
    <row r="26" spans="1:21">
      <c r="A26" s="174" t="s">
        <v>128</v>
      </c>
      <c r="B26" s="156"/>
      <c r="C26" s="156"/>
      <c r="D26" s="156"/>
      <c r="E26" s="156"/>
      <c r="F26" s="157"/>
      <c r="G26" s="158"/>
      <c r="H26" s="158"/>
      <c r="I26" s="159"/>
      <c r="J26" s="159"/>
      <c r="K26" s="159"/>
      <c r="L26" s="160"/>
      <c r="M26" s="160"/>
      <c r="N26" s="160"/>
      <c r="O26" s="160"/>
      <c r="P26" s="161"/>
      <c r="Q26" s="162"/>
      <c r="R26" s="162"/>
      <c r="S26" s="160"/>
      <c r="T26" s="160"/>
      <c r="U26" s="163"/>
    </row>
    <row r="27" spans="1:21">
      <c r="A27" s="155">
        <v>8</v>
      </c>
      <c r="B27" s="156">
        <v>0.42699999999999999</v>
      </c>
      <c r="C27" s="156">
        <v>1.2E-2</v>
      </c>
      <c r="D27" s="156">
        <v>5.7200000000000001E-2</v>
      </c>
      <c r="E27" s="156">
        <v>1.6999999999999999E-3</v>
      </c>
      <c r="F27" s="157">
        <v>0.43887999999999999</v>
      </c>
      <c r="G27" s="158">
        <v>1.7489999999999999E-2</v>
      </c>
      <c r="H27" s="158">
        <v>4.6999999999999999E-4</v>
      </c>
      <c r="I27" s="159">
        <v>5.6399999999999999E-2</v>
      </c>
      <c r="J27" s="159">
        <v>1.6000000000000001E-3</v>
      </c>
      <c r="K27" s="159"/>
      <c r="L27" s="160">
        <v>361</v>
      </c>
      <c r="M27" s="160">
        <v>8.9</v>
      </c>
      <c r="N27" s="160">
        <v>358.5</v>
      </c>
      <c r="O27" s="160">
        <v>10</v>
      </c>
      <c r="P27" s="161">
        <v>0.69252077562327319</v>
      </c>
      <c r="Q27" s="162">
        <v>350.4</v>
      </c>
      <c r="R27" s="162">
        <v>9.3000000000000007</v>
      </c>
      <c r="S27" s="160">
        <v>435</v>
      </c>
      <c r="T27" s="160">
        <v>64</v>
      </c>
      <c r="U27" s="163">
        <v>17.586206896551726</v>
      </c>
    </row>
    <row r="28" spans="1:21">
      <c r="A28" s="155">
        <v>9</v>
      </c>
      <c r="B28" s="156">
        <v>0.43969999999999998</v>
      </c>
      <c r="C28" s="156">
        <v>9.7000000000000003E-3</v>
      </c>
      <c r="D28" s="156">
        <v>5.7700000000000001E-2</v>
      </c>
      <c r="E28" s="156">
        <v>1.2999999999999999E-3</v>
      </c>
      <c r="F28" s="157">
        <v>0.55544000000000004</v>
      </c>
      <c r="G28" s="158">
        <v>1.6830000000000001E-2</v>
      </c>
      <c r="H28" s="158">
        <v>3.6000000000000002E-4</v>
      </c>
      <c r="I28" s="159">
        <v>5.7299999999999997E-2</v>
      </c>
      <c r="J28" s="159">
        <v>1.1000000000000001E-3</v>
      </c>
      <c r="K28" s="159"/>
      <c r="L28" s="160">
        <v>369.3</v>
      </c>
      <c r="M28" s="160">
        <v>6.8</v>
      </c>
      <c r="N28" s="160">
        <v>361.6</v>
      </c>
      <c r="O28" s="160">
        <v>7.8</v>
      </c>
      <c r="P28" s="161">
        <v>2.0850257243433479</v>
      </c>
      <c r="Q28" s="162">
        <v>337.4</v>
      </c>
      <c r="R28" s="162">
        <v>7.1</v>
      </c>
      <c r="S28" s="160">
        <v>487</v>
      </c>
      <c r="T28" s="160">
        <v>43</v>
      </c>
      <c r="U28" s="163">
        <v>25.749486652977403</v>
      </c>
    </row>
    <row r="29" spans="1:21">
      <c r="A29" s="155">
        <v>10</v>
      </c>
      <c r="B29" s="156">
        <v>0.42830000000000001</v>
      </c>
      <c r="C29" s="156">
        <v>0.01</v>
      </c>
      <c r="D29" s="156">
        <v>5.7459999999999997E-2</v>
      </c>
      <c r="E29" s="156">
        <v>1E-3</v>
      </c>
      <c r="F29" s="157">
        <v>0.14989</v>
      </c>
      <c r="G29" s="158">
        <v>1.6750000000000001E-2</v>
      </c>
      <c r="H29" s="158">
        <v>2.9999999999999997E-4</v>
      </c>
      <c r="I29" s="159">
        <v>5.6500000000000002E-2</v>
      </c>
      <c r="J29" s="159">
        <v>1.4E-3</v>
      </c>
      <c r="K29" s="159"/>
      <c r="L29" s="160">
        <v>361.2</v>
      </c>
      <c r="M29" s="160">
        <v>7.2</v>
      </c>
      <c r="N29" s="160">
        <v>360.1</v>
      </c>
      <c r="O29" s="160">
        <v>6.2</v>
      </c>
      <c r="P29" s="161">
        <v>0.30454042081947685</v>
      </c>
      <c r="Q29" s="162">
        <v>335.7</v>
      </c>
      <c r="R29" s="162">
        <v>5.9</v>
      </c>
      <c r="S29" s="160">
        <v>446</v>
      </c>
      <c r="T29" s="160">
        <v>56</v>
      </c>
      <c r="U29" s="163">
        <v>19.260089686098645</v>
      </c>
    </row>
    <row r="30" spans="1:21">
      <c r="A30" s="155">
        <v>11</v>
      </c>
      <c r="B30" s="156">
        <v>0.40339999999999998</v>
      </c>
      <c r="C30" s="156">
        <v>6.4999999999999997E-3</v>
      </c>
      <c r="D30" s="156">
        <v>5.5129999999999998E-2</v>
      </c>
      <c r="E30" s="156">
        <v>7.7999999999999999E-4</v>
      </c>
      <c r="F30" s="157">
        <v>0.42397000000000001</v>
      </c>
      <c r="G30" s="158">
        <v>1.627E-2</v>
      </c>
      <c r="H30" s="158">
        <v>2.5999999999999998E-4</v>
      </c>
      <c r="I30" s="159">
        <v>5.4780000000000002E-2</v>
      </c>
      <c r="J30" s="159">
        <v>8.0000000000000004E-4</v>
      </c>
      <c r="K30" s="159"/>
      <c r="L30" s="160">
        <v>343.5</v>
      </c>
      <c r="M30" s="160">
        <v>4.7</v>
      </c>
      <c r="N30" s="160">
        <v>345.9</v>
      </c>
      <c r="O30" s="160">
        <v>4.8</v>
      </c>
      <c r="P30" s="161">
        <v>-0.69868995633186604</v>
      </c>
      <c r="Q30" s="162">
        <v>326.2</v>
      </c>
      <c r="R30" s="162">
        <v>5.0999999999999996</v>
      </c>
      <c r="S30" s="160">
        <v>388</v>
      </c>
      <c r="T30" s="160">
        <v>32</v>
      </c>
      <c r="U30" s="163">
        <v>10.850515463917532</v>
      </c>
    </row>
    <row r="31" spans="1:21">
      <c r="A31" s="164" t="s">
        <v>921</v>
      </c>
      <c r="B31" s="156"/>
      <c r="C31" s="156"/>
      <c r="D31" s="156"/>
      <c r="E31" s="156"/>
      <c r="F31" s="157"/>
      <c r="G31" s="158"/>
      <c r="H31" s="158"/>
      <c r="I31" s="159"/>
      <c r="J31" s="159"/>
      <c r="K31" s="159"/>
      <c r="L31" s="160"/>
      <c r="M31" s="160"/>
      <c r="N31" s="160"/>
      <c r="O31" s="160"/>
      <c r="P31" s="161"/>
      <c r="Q31" s="162"/>
      <c r="R31" s="162"/>
      <c r="S31" s="160"/>
      <c r="T31" s="160"/>
      <c r="U31" s="163"/>
    </row>
    <row r="32" spans="1:21">
      <c r="A32" s="165">
        <v>7</v>
      </c>
      <c r="B32" s="166">
        <v>1.0049999999999999</v>
      </c>
      <c r="C32" s="166">
        <v>5.8999999999999997E-2</v>
      </c>
      <c r="D32" s="166">
        <v>6.5100000000000005E-2</v>
      </c>
      <c r="E32" s="166">
        <v>2.5999999999999999E-3</v>
      </c>
      <c r="F32" s="167">
        <v>0.58748999999999996</v>
      </c>
      <c r="G32" s="168">
        <v>1.916E-2</v>
      </c>
      <c r="H32" s="168">
        <v>7.1000000000000002E-4</v>
      </c>
      <c r="I32" s="169">
        <v>0.1174</v>
      </c>
      <c r="J32" s="169">
        <v>6.1000000000000004E-3</v>
      </c>
      <c r="K32" s="159"/>
      <c r="L32" s="170">
        <v>703</v>
      </c>
      <c r="M32" s="170">
        <v>32</v>
      </c>
      <c r="N32" s="170">
        <v>406</v>
      </c>
      <c r="O32" s="170">
        <v>16</v>
      </c>
      <c r="P32" s="171">
        <v>42.247510668563301</v>
      </c>
      <c r="Q32" s="172">
        <v>384</v>
      </c>
      <c r="R32" s="172">
        <v>14</v>
      </c>
      <c r="S32" s="170">
        <v>1840</v>
      </c>
      <c r="T32" s="170">
        <v>99</v>
      </c>
      <c r="U32" s="173">
        <v>77.934782608695656</v>
      </c>
    </row>
    <row r="33" spans="1:21">
      <c r="A33" s="174" t="s">
        <v>129</v>
      </c>
      <c r="B33" s="156"/>
      <c r="C33" s="156"/>
      <c r="D33" s="156"/>
      <c r="E33" s="156"/>
      <c r="F33" s="157"/>
      <c r="G33" s="158"/>
      <c r="H33" s="158"/>
      <c r="I33" s="159"/>
      <c r="J33" s="159"/>
      <c r="K33" s="159"/>
      <c r="L33" s="160"/>
      <c r="M33" s="160"/>
      <c r="N33" s="160"/>
      <c r="O33" s="160"/>
      <c r="P33" s="161"/>
      <c r="Q33" s="162"/>
      <c r="R33" s="162"/>
      <c r="S33" s="160"/>
      <c r="T33" s="160"/>
      <c r="U33" s="163"/>
    </row>
    <row r="34" spans="1:21">
      <c r="A34" s="155">
        <v>12</v>
      </c>
      <c r="B34" s="156">
        <v>0.42930000000000001</v>
      </c>
      <c r="C34" s="156">
        <v>9.5999999999999992E-3</v>
      </c>
      <c r="D34" s="156">
        <v>5.7099999999999998E-2</v>
      </c>
      <c r="E34" s="156">
        <v>1.2999999999999999E-3</v>
      </c>
      <c r="F34" s="157">
        <v>0.53674999999999995</v>
      </c>
      <c r="G34" s="158">
        <v>1.7149999999999999E-2</v>
      </c>
      <c r="H34" s="158">
        <v>3.6000000000000002E-4</v>
      </c>
      <c r="I34" s="159">
        <v>5.7099999999999998E-2</v>
      </c>
      <c r="J34" s="159">
        <v>1.1999999999999999E-3</v>
      </c>
      <c r="K34" s="159"/>
      <c r="L34" s="160">
        <v>362.2</v>
      </c>
      <c r="M34" s="160">
        <v>6.8</v>
      </c>
      <c r="N34" s="160">
        <v>358.1</v>
      </c>
      <c r="O34" s="160">
        <v>8.1</v>
      </c>
      <c r="P34" s="161">
        <v>1.1319712865819898</v>
      </c>
      <c r="Q34" s="162">
        <v>343.7</v>
      </c>
      <c r="R34" s="162">
        <v>7.1</v>
      </c>
      <c r="S34" s="160">
        <v>481</v>
      </c>
      <c r="T34" s="160">
        <v>47</v>
      </c>
      <c r="U34" s="163">
        <v>25.550935550935549</v>
      </c>
    </row>
    <row r="35" spans="1:21">
      <c r="A35" s="155">
        <v>13</v>
      </c>
      <c r="B35" s="156">
        <v>0.45100000000000001</v>
      </c>
      <c r="C35" s="156">
        <v>9.7999999999999997E-3</v>
      </c>
      <c r="D35" s="156">
        <v>5.7619999999999998E-2</v>
      </c>
      <c r="E35" s="156">
        <v>1.1000000000000001E-3</v>
      </c>
      <c r="F35" s="157">
        <v>0.50075000000000003</v>
      </c>
      <c r="G35" s="158">
        <v>1.728E-2</v>
      </c>
      <c r="H35" s="158">
        <v>3.6000000000000002E-4</v>
      </c>
      <c r="I35" s="159">
        <v>5.9299999999999999E-2</v>
      </c>
      <c r="J35" s="159">
        <v>1.1999999999999999E-3</v>
      </c>
      <c r="K35" s="159"/>
      <c r="L35" s="160">
        <v>377.4</v>
      </c>
      <c r="M35" s="160">
        <v>6.9</v>
      </c>
      <c r="N35" s="160">
        <v>361.1</v>
      </c>
      <c r="O35" s="160">
        <v>6.7</v>
      </c>
      <c r="P35" s="161">
        <v>4.3190249072601938</v>
      </c>
      <c r="Q35" s="162">
        <v>346.3</v>
      </c>
      <c r="R35" s="162">
        <v>7.1</v>
      </c>
      <c r="S35" s="160">
        <v>565</v>
      </c>
      <c r="T35" s="160">
        <v>43</v>
      </c>
      <c r="U35" s="163">
        <v>36.088495575221238</v>
      </c>
    </row>
    <row r="36" spans="1:21">
      <c r="A36" s="155">
        <v>14</v>
      </c>
      <c r="B36" s="156">
        <v>0.42</v>
      </c>
      <c r="C36" s="156">
        <v>8.0000000000000002E-3</v>
      </c>
      <c r="D36" s="156">
        <v>5.5750000000000001E-2</v>
      </c>
      <c r="E36" s="156">
        <v>1.1000000000000001E-3</v>
      </c>
      <c r="F36" s="157">
        <v>0.54064000000000001</v>
      </c>
      <c r="G36" s="158">
        <v>1.703E-2</v>
      </c>
      <c r="H36" s="158">
        <v>3.1E-4</v>
      </c>
      <c r="I36" s="159">
        <v>5.6320000000000002E-2</v>
      </c>
      <c r="J36" s="159">
        <v>9.2000000000000003E-4</v>
      </c>
      <c r="K36" s="159"/>
      <c r="L36" s="160">
        <v>355.7</v>
      </c>
      <c r="M36" s="160">
        <v>5.7</v>
      </c>
      <c r="N36" s="160">
        <v>349.7</v>
      </c>
      <c r="O36" s="160">
        <v>6.4</v>
      </c>
      <c r="P36" s="161">
        <v>1.6868147315153181</v>
      </c>
      <c r="Q36" s="162">
        <v>341.2</v>
      </c>
      <c r="R36" s="162">
        <v>6.2</v>
      </c>
      <c r="S36" s="160">
        <v>455</v>
      </c>
      <c r="T36" s="160">
        <v>37</v>
      </c>
      <c r="U36" s="163">
        <v>23.142857142857142</v>
      </c>
    </row>
    <row r="37" spans="1:21">
      <c r="A37" s="155">
        <v>15</v>
      </c>
      <c r="B37" s="156">
        <v>0.40439999999999998</v>
      </c>
      <c r="C37" s="156">
        <v>7.1000000000000004E-3</v>
      </c>
      <c r="D37" s="156">
        <v>5.4649999999999997E-2</v>
      </c>
      <c r="E37" s="156">
        <v>9.7999999999999997E-4</v>
      </c>
      <c r="F37" s="157">
        <v>0.46910000000000002</v>
      </c>
      <c r="G37" s="158">
        <v>1.6840000000000001E-2</v>
      </c>
      <c r="H37" s="158">
        <v>2.9E-4</v>
      </c>
      <c r="I37" s="159">
        <v>5.5730000000000002E-2</v>
      </c>
      <c r="J37" s="159">
        <v>9.5E-4</v>
      </c>
      <c r="K37" s="159"/>
      <c r="L37" s="160">
        <v>344.5</v>
      </c>
      <c r="M37" s="160">
        <v>5.0999999999999996</v>
      </c>
      <c r="N37" s="160">
        <v>343</v>
      </c>
      <c r="O37" s="160">
        <v>6</v>
      </c>
      <c r="P37" s="161">
        <v>0.43541364296081353</v>
      </c>
      <c r="Q37" s="162">
        <v>337.6</v>
      </c>
      <c r="R37" s="162">
        <v>5.8</v>
      </c>
      <c r="S37" s="160">
        <v>434</v>
      </c>
      <c r="T37" s="160">
        <v>39</v>
      </c>
      <c r="U37" s="163">
        <v>20.967741935483875</v>
      </c>
    </row>
    <row r="38" spans="1:21">
      <c r="A38" s="155">
        <v>16</v>
      </c>
      <c r="B38" s="156">
        <v>0.41489999999999999</v>
      </c>
      <c r="C38" s="156">
        <v>6.3E-3</v>
      </c>
      <c r="D38" s="156">
        <v>5.4379999999999998E-2</v>
      </c>
      <c r="E38" s="156">
        <v>8.0000000000000004E-4</v>
      </c>
      <c r="F38" s="157">
        <v>0.62914000000000003</v>
      </c>
      <c r="G38" s="158">
        <v>1.6629999999999999E-2</v>
      </c>
      <c r="H38" s="158">
        <v>2.7E-4</v>
      </c>
      <c r="I38" s="159">
        <v>5.6739999999999999E-2</v>
      </c>
      <c r="J38" s="159">
        <v>6.8000000000000005E-4</v>
      </c>
      <c r="K38" s="159"/>
      <c r="L38" s="160">
        <v>352.4</v>
      </c>
      <c r="M38" s="160">
        <v>4.5999999999999996</v>
      </c>
      <c r="N38" s="160">
        <v>341.3</v>
      </c>
      <c r="O38" s="160">
        <v>4.9000000000000004</v>
      </c>
      <c r="P38" s="161">
        <v>3.1498297389330188</v>
      </c>
      <c r="Q38" s="162">
        <v>333.4</v>
      </c>
      <c r="R38" s="162">
        <v>5.3</v>
      </c>
      <c r="S38" s="160">
        <v>474</v>
      </c>
      <c r="T38" s="160">
        <v>26</v>
      </c>
      <c r="U38" s="163">
        <v>27.995780590717303</v>
      </c>
    </row>
    <row r="39" spans="1:21">
      <c r="A39" s="155">
        <v>19</v>
      </c>
      <c r="B39" s="156">
        <v>0.42849999999999999</v>
      </c>
      <c r="C39" s="156">
        <v>7.4999999999999997E-3</v>
      </c>
      <c r="D39" s="156">
        <v>5.552E-2</v>
      </c>
      <c r="E39" s="156">
        <v>8.7000000000000001E-4</v>
      </c>
      <c r="F39" s="157">
        <v>0.53017000000000003</v>
      </c>
      <c r="G39" s="158">
        <v>1.7399999999999999E-2</v>
      </c>
      <c r="H39" s="158">
        <v>2.7999999999999998E-4</v>
      </c>
      <c r="I39" s="159">
        <v>5.6619999999999997E-2</v>
      </c>
      <c r="J39" s="159">
        <v>8.4000000000000003E-4</v>
      </c>
      <c r="K39" s="159"/>
      <c r="L39" s="160">
        <v>361.4</v>
      </c>
      <c r="M39" s="160">
        <v>5.3</v>
      </c>
      <c r="N39" s="160">
        <v>348.2</v>
      </c>
      <c r="O39" s="160">
        <v>5.3</v>
      </c>
      <c r="P39" s="161">
        <v>3.652462645268395</v>
      </c>
      <c r="Q39" s="162">
        <v>348.7</v>
      </c>
      <c r="R39" s="162">
        <v>5.6</v>
      </c>
      <c r="S39" s="160">
        <v>462</v>
      </c>
      <c r="T39" s="160">
        <v>33</v>
      </c>
      <c r="U39" s="163">
        <v>24.632034632034639</v>
      </c>
    </row>
    <row r="40" spans="1:21">
      <c r="A40" s="164" t="s">
        <v>921</v>
      </c>
      <c r="B40" s="156"/>
      <c r="C40" s="156"/>
      <c r="D40" s="156"/>
      <c r="E40" s="156"/>
      <c r="F40" s="157"/>
      <c r="G40" s="158"/>
      <c r="H40" s="158"/>
      <c r="I40" s="159"/>
      <c r="J40" s="159"/>
      <c r="K40" s="159"/>
      <c r="L40" s="160"/>
      <c r="M40" s="160"/>
      <c r="N40" s="160"/>
      <c r="O40" s="160"/>
      <c r="P40" s="161"/>
      <c r="Q40" s="162"/>
      <c r="R40" s="162"/>
      <c r="S40" s="160"/>
      <c r="T40" s="160"/>
      <c r="U40" s="163"/>
    </row>
    <row r="41" spans="1:21">
      <c r="A41" s="155">
        <v>17</v>
      </c>
      <c r="B41" s="156">
        <v>0.42549999999999999</v>
      </c>
      <c r="C41" s="156">
        <v>6.4999999999999997E-3</v>
      </c>
      <c r="D41" s="156">
        <v>5.4300000000000001E-2</v>
      </c>
      <c r="E41" s="156">
        <v>7.9000000000000001E-4</v>
      </c>
      <c r="F41" s="157">
        <v>0.58708000000000005</v>
      </c>
      <c r="G41" s="158">
        <v>1.686E-2</v>
      </c>
      <c r="H41" s="158">
        <v>2.5999999999999998E-4</v>
      </c>
      <c r="I41" s="159">
        <v>5.756E-2</v>
      </c>
      <c r="J41" s="159">
        <v>6.9999999999999999E-4</v>
      </c>
      <c r="K41" s="159"/>
      <c r="L41" s="160">
        <v>359.4</v>
      </c>
      <c r="M41" s="160">
        <v>4.7</v>
      </c>
      <c r="N41" s="160">
        <v>340.8</v>
      </c>
      <c r="O41" s="160">
        <v>4.8</v>
      </c>
      <c r="P41" s="161">
        <v>5.1752921535893055</v>
      </c>
      <c r="Q41" s="162">
        <v>338</v>
      </c>
      <c r="R41" s="162">
        <v>5.0999999999999996</v>
      </c>
      <c r="S41" s="160">
        <v>503</v>
      </c>
      <c r="T41" s="160">
        <v>27</v>
      </c>
      <c r="U41" s="163">
        <v>32.246520874751496</v>
      </c>
    </row>
    <row r="42" spans="1:21">
      <c r="A42" s="155">
        <v>18</v>
      </c>
      <c r="B42" s="156">
        <v>0.43969999999999998</v>
      </c>
      <c r="C42" s="156">
        <v>6.8999999999999999E-3</v>
      </c>
      <c r="D42" s="156">
        <v>5.4620000000000002E-2</v>
      </c>
      <c r="E42" s="156">
        <v>8.0000000000000004E-4</v>
      </c>
      <c r="F42" s="157">
        <v>0.53030999999999995</v>
      </c>
      <c r="G42" s="158">
        <v>1.7129999999999999E-2</v>
      </c>
      <c r="H42" s="158">
        <v>2.7999999999999998E-4</v>
      </c>
      <c r="I42" s="159">
        <v>5.9139999999999998E-2</v>
      </c>
      <c r="J42" s="159">
        <v>7.6999999999999996E-4</v>
      </c>
      <c r="K42" s="159"/>
      <c r="L42" s="160">
        <v>369.5</v>
      </c>
      <c r="M42" s="160">
        <v>4.9000000000000004</v>
      </c>
      <c r="N42" s="160">
        <v>342.8</v>
      </c>
      <c r="O42" s="160">
        <v>4.9000000000000004</v>
      </c>
      <c r="P42" s="161">
        <v>7.2259810554803794</v>
      </c>
      <c r="Q42" s="162">
        <v>343.4</v>
      </c>
      <c r="R42" s="162">
        <v>5.5</v>
      </c>
      <c r="S42" s="160">
        <v>560</v>
      </c>
      <c r="T42" s="160">
        <v>28</v>
      </c>
      <c r="U42" s="163">
        <v>38.785714285714278</v>
      </c>
    </row>
    <row r="43" spans="1:21">
      <c r="A43" s="155">
        <v>20</v>
      </c>
      <c r="B43" s="156">
        <v>0.94099999999999995</v>
      </c>
      <c r="C43" s="156">
        <v>1.6E-2</v>
      </c>
      <c r="D43" s="156">
        <v>5.7389999999999997E-2</v>
      </c>
      <c r="E43" s="156">
        <v>8.5999999999999998E-4</v>
      </c>
      <c r="F43" s="157">
        <v>0.61138000000000003</v>
      </c>
      <c r="G43" s="158">
        <v>1.7520000000000001E-2</v>
      </c>
      <c r="H43" s="158">
        <v>2.7999999999999998E-4</v>
      </c>
      <c r="I43" s="159">
        <v>0.11940000000000001</v>
      </c>
      <c r="J43" s="159">
        <v>1.6999999999999999E-3</v>
      </c>
      <c r="K43" s="159"/>
      <c r="L43" s="160">
        <v>671.2</v>
      </c>
      <c r="M43" s="160">
        <v>8.5</v>
      </c>
      <c r="N43" s="160">
        <v>359.7</v>
      </c>
      <c r="O43" s="160">
        <v>5.2</v>
      </c>
      <c r="P43" s="161">
        <v>46.409415971394516</v>
      </c>
      <c r="Q43" s="162">
        <v>351.1</v>
      </c>
      <c r="R43" s="162">
        <v>5.6</v>
      </c>
      <c r="S43" s="160">
        <v>1935</v>
      </c>
      <c r="T43" s="160">
        <v>26</v>
      </c>
      <c r="U43" s="163">
        <v>81.410852713178301</v>
      </c>
    </row>
    <row r="44" spans="1:21">
      <c r="A44" s="155">
        <v>27</v>
      </c>
      <c r="B44" s="156">
        <v>0.4168</v>
      </c>
      <c r="C44" s="156">
        <v>6.1000000000000004E-3</v>
      </c>
      <c r="D44" s="156">
        <v>5.1470000000000002E-2</v>
      </c>
      <c r="E44" s="156">
        <v>7.7999999999999999E-4</v>
      </c>
      <c r="F44" s="157">
        <v>0.53588999999999998</v>
      </c>
      <c r="G44" s="158">
        <v>1.6670000000000001E-2</v>
      </c>
      <c r="H44" s="158">
        <v>2.7E-4</v>
      </c>
      <c r="I44" s="159">
        <v>5.8220000000000001E-2</v>
      </c>
      <c r="J44" s="159">
        <v>6.8999999999999997E-4</v>
      </c>
      <c r="K44" s="159"/>
      <c r="L44" s="160">
        <v>353.2</v>
      </c>
      <c r="M44" s="160">
        <v>4.3</v>
      </c>
      <c r="N44" s="160">
        <v>323.5</v>
      </c>
      <c r="O44" s="160">
        <v>4.8</v>
      </c>
      <c r="P44" s="161">
        <v>8.4088335220838033</v>
      </c>
      <c r="Q44" s="162">
        <v>334.1</v>
      </c>
      <c r="R44" s="162">
        <v>5.3</v>
      </c>
      <c r="S44" s="160">
        <v>524</v>
      </c>
      <c r="T44" s="160">
        <v>26</v>
      </c>
      <c r="U44" s="163">
        <v>38.263358778625957</v>
      </c>
    </row>
    <row r="45" spans="1:21">
      <c r="A45" s="155">
        <v>28</v>
      </c>
      <c r="B45" s="156">
        <v>6.82</v>
      </c>
      <c r="C45" s="156">
        <v>0.77</v>
      </c>
      <c r="D45" s="156">
        <v>0.114</v>
      </c>
      <c r="E45" s="156">
        <v>7.4999999999999997E-3</v>
      </c>
      <c r="F45" s="157">
        <v>0.98941000000000001</v>
      </c>
      <c r="G45" s="158">
        <v>2.8299999999999999E-2</v>
      </c>
      <c r="H45" s="158">
        <v>1.1000000000000001E-3</v>
      </c>
      <c r="I45" s="159">
        <v>0.35099999999999998</v>
      </c>
      <c r="J45" s="159">
        <v>1.9E-2</v>
      </c>
      <c r="K45" s="159"/>
      <c r="L45" s="160">
        <v>1779</v>
      </c>
      <c r="M45" s="160">
        <v>94</v>
      </c>
      <c r="N45" s="160">
        <v>687</v>
      </c>
      <c r="O45" s="160">
        <v>42</v>
      </c>
      <c r="P45" s="161">
        <v>61.382799325463743</v>
      </c>
      <c r="Q45" s="162">
        <v>563</v>
      </c>
      <c r="R45" s="162">
        <v>22</v>
      </c>
      <c r="S45" s="160">
        <v>3519</v>
      </c>
      <c r="T45" s="160">
        <v>91</v>
      </c>
      <c r="U45" s="163">
        <v>80.477408354646201</v>
      </c>
    </row>
    <row r="46" spans="1:21">
      <c r="A46" s="155">
        <v>29</v>
      </c>
      <c r="B46" s="156">
        <v>0.42299999999999999</v>
      </c>
      <c r="C46" s="156">
        <v>1.2E-2</v>
      </c>
      <c r="D46" s="156">
        <v>5.1499999999999997E-2</v>
      </c>
      <c r="E46" s="156">
        <v>1.1999999999999999E-3</v>
      </c>
      <c r="F46" s="157">
        <v>0.52007999999999999</v>
      </c>
      <c r="G46" s="158">
        <v>1.6750000000000001E-2</v>
      </c>
      <c r="H46" s="158">
        <v>4.2000000000000002E-4</v>
      </c>
      <c r="I46" s="159">
        <v>6.0499999999999998E-2</v>
      </c>
      <c r="J46" s="159">
        <v>1.5E-3</v>
      </c>
      <c r="K46" s="159"/>
      <c r="L46" s="160">
        <v>358</v>
      </c>
      <c r="M46" s="160">
        <v>8.6</v>
      </c>
      <c r="N46" s="160">
        <v>323.7</v>
      </c>
      <c r="O46" s="160">
        <v>7.1</v>
      </c>
      <c r="P46" s="161">
        <v>9.5810055865921839</v>
      </c>
      <c r="Q46" s="162">
        <v>335.8</v>
      </c>
      <c r="R46" s="162">
        <v>8.3000000000000007</v>
      </c>
      <c r="S46" s="160">
        <v>607</v>
      </c>
      <c r="T46" s="160">
        <v>52</v>
      </c>
      <c r="U46" s="163">
        <v>46.672158154859964</v>
      </c>
    </row>
    <row r="47" spans="1:21">
      <c r="A47" s="155">
        <v>30</v>
      </c>
      <c r="B47" s="156">
        <v>0.42199999999999999</v>
      </c>
      <c r="C47" s="156">
        <v>1.2E-2</v>
      </c>
      <c r="D47" s="156">
        <v>5.2499999999999998E-2</v>
      </c>
      <c r="E47" s="156">
        <v>1.2999999999999999E-3</v>
      </c>
      <c r="F47" s="157">
        <v>0.46872999999999998</v>
      </c>
      <c r="G47" s="158">
        <v>1.668E-2</v>
      </c>
      <c r="H47" s="158">
        <v>3.6999999999999999E-4</v>
      </c>
      <c r="I47" s="159">
        <v>5.8700000000000002E-2</v>
      </c>
      <c r="J47" s="159">
        <v>1.6000000000000001E-3</v>
      </c>
      <c r="K47" s="159"/>
      <c r="L47" s="160">
        <v>357</v>
      </c>
      <c r="M47" s="160">
        <v>8.5</v>
      </c>
      <c r="N47" s="160">
        <v>330.1</v>
      </c>
      <c r="O47" s="160">
        <v>8</v>
      </c>
      <c r="P47" s="161">
        <v>7.5350140056022363</v>
      </c>
      <c r="Q47" s="162">
        <v>334.3</v>
      </c>
      <c r="R47" s="162">
        <v>7.5</v>
      </c>
      <c r="S47" s="160">
        <v>547</v>
      </c>
      <c r="T47" s="160">
        <v>60</v>
      </c>
      <c r="U47" s="163">
        <v>39.652650822669102</v>
      </c>
    </row>
    <row r="48" spans="1:21">
      <c r="A48" s="155">
        <v>31</v>
      </c>
      <c r="B48" s="156">
        <v>0.48599999999999999</v>
      </c>
      <c r="C48" s="156">
        <v>8.8999999999999999E-3</v>
      </c>
      <c r="D48" s="156">
        <v>5.1830000000000001E-2</v>
      </c>
      <c r="E48" s="156">
        <v>7.6000000000000004E-4</v>
      </c>
      <c r="F48" s="157">
        <v>0.50246999999999997</v>
      </c>
      <c r="G48" s="158">
        <v>1.661E-2</v>
      </c>
      <c r="H48" s="158">
        <v>2.5999999999999998E-4</v>
      </c>
      <c r="I48" s="159">
        <v>6.7000000000000004E-2</v>
      </c>
      <c r="J48" s="159">
        <v>1.1000000000000001E-3</v>
      </c>
      <c r="K48" s="159"/>
      <c r="L48" s="160">
        <v>401.2</v>
      </c>
      <c r="M48" s="160">
        <v>6</v>
      </c>
      <c r="N48" s="160">
        <v>325.7</v>
      </c>
      <c r="O48" s="160">
        <v>4.5999999999999996</v>
      </c>
      <c r="P48" s="161">
        <v>18.818544366899303</v>
      </c>
      <c r="Q48" s="162">
        <v>333</v>
      </c>
      <c r="R48" s="162">
        <v>5.0999999999999996</v>
      </c>
      <c r="S48" s="160">
        <v>820</v>
      </c>
      <c r="T48" s="160">
        <v>33</v>
      </c>
      <c r="U48" s="163">
        <v>60.280487804878049</v>
      </c>
    </row>
    <row r="49" spans="1:21">
      <c r="A49" s="155">
        <v>32</v>
      </c>
      <c r="B49" s="156">
        <v>0.47089999999999999</v>
      </c>
      <c r="C49" s="156">
        <v>0.01</v>
      </c>
      <c r="D49" s="156">
        <v>5.101E-2</v>
      </c>
      <c r="E49" s="156">
        <v>1E-3</v>
      </c>
      <c r="F49" s="157">
        <v>0.50583</v>
      </c>
      <c r="G49" s="158">
        <v>1.6559999999999998E-2</v>
      </c>
      <c r="H49" s="158">
        <v>3.3E-4</v>
      </c>
      <c r="I49" s="159">
        <v>6.6100000000000006E-2</v>
      </c>
      <c r="J49" s="159">
        <v>1.2999999999999999E-3</v>
      </c>
      <c r="K49" s="159"/>
      <c r="L49" s="160">
        <v>390.6</v>
      </c>
      <c r="M49" s="160">
        <v>7</v>
      </c>
      <c r="N49" s="160">
        <v>320.60000000000002</v>
      </c>
      <c r="O49" s="160">
        <v>6.4</v>
      </c>
      <c r="P49" s="161">
        <v>17.921146953405021</v>
      </c>
      <c r="Q49" s="162">
        <v>332</v>
      </c>
      <c r="R49" s="162">
        <v>6.5</v>
      </c>
      <c r="S49" s="160">
        <v>779</v>
      </c>
      <c r="T49" s="160">
        <v>42</v>
      </c>
      <c r="U49" s="163">
        <v>58.844672657252886</v>
      </c>
    </row>
    <row r="50" spans="1:21">
      <c r="A50" s="155">
        <v>33</v>
      </c>
      <c r="B50" s="156">
        <v>1.0549999999999999</v>
      </c>
      <c r="C50" s="156">
        <v>3.7999999999999999E-2</v>
      </c>
      <c r="D50" s="156">
        <v>5.79E-2</v>
      </c>
      <c r="E50" s="156">
        <v>1.1999999999999999E-3</v>
      </c>
      <c r="F50" s="157">
        <v>0.55259999999999998</v>
      </c>
      <c r="G50" s="158">
        <v>1.9709999999999998E-2</v>
      </c>
      <c r="H50" s="158">
        <v>4.4999999999999999E-4</v>
      </c>
      <c r="I50" s="159">
        <v>0.1298</v>
      </c>
      <c r="J50" s="159">
        <v>4.0000000000000001E-3</v>
      </c>
      <c r="K50" s="159"/>
      <c r="L50" s="160">
        <v>722</v>
      </c>
      <c r="M50" s="160">
        <v>19</v>
      </c>
      <c r="N50" s="160">
        <v>362.5</v>
      </c>
      <c r="O50" s="160">
        <v>7.4</v>
      </c>
      <c r="P50" s="161">
        <v>49.792243767313018</v>
      </c>
      <c r="Q50" s="162">
        <v>394.4</v>
      </c>
      <c r="R50" s="162">
        <v>8.9</v>
      </c>
      <c r="S50" s="160">
        <v>2028</v>
      </c>
      <c r="T50" s="160">
        <v>53</v>
      </c>
      <c r="U50" s="163">
        <v>82.125246548323474</v>
      </c>
    </row>
    <row r="51" spans="1:21">
      <c r="A51" s="155">
        <v>34</v>
      </c>
      <c r="B51" s="156">
        <v>0.76300000000000001</v>
      </c>
      <c r="C51" s="156">
        <v>5.1999999999999998E-2</v>
      </c>
      <c r="D51" s="156">
        <v>5.4399999999999997E-2</v>
      </c>
      <c r="E51" s="156">
        <v>2.5000000000000001E-3</v>
      </c>
      <c r="F51" s="157">
        <v>0.40305000000000002</v>
      </c>
      <c r="G51" s="158">
        <v>1.804E-2</v>
      </c>
      <c r="H51" s="158">
        <v>7.1000000000000002E-4</v>
      </c>
      <c r="I51" s="159">
        <v>0.1026</v>
      </c>
      <c r="J51" s="159">
        <v>6.3E-3</v>
      </c>
      <c r="K51" s="159"/>
      <c r="L51" s="160">
        <v>567</v>
      </c>
      <c r="M51" s="160">
        <v>30</v>
      </c>
      <c r="N51" s="160">
        <v>341</v>
      </c>
      <c r="O51" s="160">
        <v>15</v>
      </c>
      <c r="P51" s="161">
        <v>39.85890652557319</v>
      </c>
      <c r="Q51" s="162">
        <v>361</v>
      </c>
      <c r="R51" s="162">
        <v>14</v>
      </c>
      <c r="S51" s="160">
        <v>1590</v>
      </c>
      <c r="T51" s="160">
        <v>110</v>
      </c>
      <c r="U51" s="163">
        <v>78.55345911949685</v>
      </c>
    </row>
    <row r="52" spans="1:21">
      <c r="A52" s="155">
        <v>35</v>
      </c>
      <c r="B52" s="156">
        <v>0.41760000000000003</v>
      </c>
      <c r="C52" s="156">
        <v>6.8999999999999999E-3</v>
      </c>
      <c r="D52" s="156">
        <v>5.2740000000000002E-2</v>
      </c>
      <c r="E52" s="156">
        <v>9.2000000000000003E-4</v>
      </c>
      <c r="F52" s="157">
        <v>0.50394000000000005</v>
      </c>
      <c r="G52" s="158">
        <v>1.7670000000000002E-2</v>
      </c>
      <c r="H52" s="158">
        <v>3.4000000000000002E-4</v>
      </c>
      <c r="I52" s="159">
        <v>5.6649999999999999E-2</v>
      </c>
      <c r="J52" s="159">
        <v>8.4999999999999995E-4</v>
      </c>
      <c r="K52" s="159"/>
      <c r="L52" s="160">
        <v>353.9</v>
      </c>
      <c r="M52" s="160">
        <v>5</v>
      </c>
      <c r="N52" s="160">
        <v>331.3</v>
      </c>
      <c r="O52" s="160">
        <v>5.6</v>
      </c>
      <c r="P52" s="161">
        <v>6.3859847414523774</v>
      </c>
      <c r="Q52" s="162">
        <v>354</v>
      </c>
      <c r="R52" s="162">
        <v>6.8</v>
      </c>
      <c r="S52" s="160">
        <v>468</v>
      </c>
      <c r="T52" s="160">
        <v>35</v>
      </c>
      <c r="U52" s="163">
        <v>29.209401709401707</v>
      </c>
    </row>
    <row r="53" spans="1:21">
      <c r="A53" s="155">
        <v>36</v>
      </c>
      <c r="B53" s="156">
        <v>0.42530000000000001</v>
      </c>
      <c r="C53" s="156">
        <v>7.4000000000000003E-3</v>
      </c>
      <c r="D53" s="156">
        <v>5.1700000000000003E-2</v>
      </c>
      <c r="E53" s="156">
        <v>9.2000000000000003E-4</v>
      </c>
      <c r="F53" s="157">
        <v>0.58950000000000002</v>
      </c>
      <c r="G53" s="158">
        <v>1.695E-2</v>
      </c>
      <c r="H53" s="158">
        <v>3.2000000000000003E-4</v>
      </c>
      <c r="I53" s="159">
        <v>5.8939999999999999E-2</v>
      </c>
      <c r="J53" s="159">
        <v>8.5999999999999998E-4</v>
      </c>
      <c r="K53" s="159"/>
      <c r="L53" s="160">
        <v>359.2</v>
      </c>
      <c r="M53" s="160">
        <v>5.3</v>
      </c>
      <c r="N53" s="160">
        <v>324.89999999999998</v>
      </c>
      <c r="O53" s="160">
        <v>5.6</v>
      </c>
      <c r="P53" s="161">
        <v>9.5489977728285158</v>
      </c>
      <c r="Q53" s="162">
        <v>339.8</v>
      </c>
      <c r="R53" s="162">
        <v>6.4</v>
      </c>
      <c r="S53" s="160">
        <v>549</v>
      </c>
      <c r="T53" s="160">
        <v>32</v>
      </c>
      <c r="U53" s="163">
        <v>40.819672131147541</v>
      </c>
    </row>
    <row r="54" spans="1:21">
      <c r="A54" s="155">
        <v>37</v>
      </c>
      <c r="B54" s="156">
        <v>0.4209</v>
      </c>
      <c r="C54" s="156">
        <v>7.1999999999999998E-3</v>
      </c>
      <c r="D54" s="156">
        <v>5.1979999999999998E-2</v>
      </c>
      <c r="E54" s="156">
        <v>9.1E-4</v>
      </c>
      <c r="F54" s="157">
        <v>0.52844000000000002</v>
      </c>
      <c r="G54" s="158">
        <v>1.712E-2</v>
      </c>
      <c r="H54" s="158">
        <v>3.2000000000000003E-4</v>
      </c>
      <c r="I54" s="159">
        <v>5.7849999999999999E-2</v>
      </c>
      <c r="J54" s="159">
        <v>8.8000000000000003E-4</v>
      </c>
      <c r="K54" s="159"/>
      <c r="L54" s="160">
        <v>356.2</v>
      </c>
      <c r="M54" s="160">
        <v>5.0999999999999996</v>
      </c>
      <c r="N54" s="160">
        <v>326.60000000000002</v>
      </c>
      <c r="O54" s="160">
        <v>5.6</v>
      </c>
      <c r="P54" s="161">
        <v>8.3099382369455235</v>
      </c>
      <c r="Q54" s="162">
        <v>343.1</v>
      </c>
      <c r="R54" s="162">
        <v>6.4</v>
      </c>
      <c r="S54" s="160">
        <v>515</v>
      </c>
      <c r="T54" s="160">
        <v>34</v>
      </c>
      <c r="U54" s="163">
        <v>36.582524271844655</v>
      </c>
    </row>
    <row r="55" spans="1:21">
      <c r="A55" s="155">
        <v>38</v>
      </c>
      <c r="B55" s="156">
        <v>0.45079999999999998</v>
      </c>
      <c r="C55" s="156">
        <v>9.9000000000000008E-3</v>
      </c>
      <c r="D55" s="156">
        <v>5.11E-2</v>
      </c>
      <c r="E55" s="156">
        <v>1.1999999999999999E-3</v>
      </c>
      <c r="F55" s="157">
        <v>0.38146000000000002</v>
      </c>
      <c r="G55" s="158">
        <v>1.6389999999999998E-2</v>
      </c>
      <c r="H55" s="158">
        <v>3.6999999999999999E-4</v>
      </c>
      <c r="I55" s="159">
        <v>6.2799999999999995E-2</v>
      </c>
      <c r="J55" s="159">
        <v>1.5E-3</v>
      </c>
      <c r="K55" s="159"/>
      <c r="L55" s="160">
        <v>377.4</v>
      </c>
      <c r="M55" s="160">
        <v>6.9</v>
      </c>
      <c r="N55" s="160">
        <v>321.39999999999998</v>
      </c>
      <c r="O55" s="160">
        <v>7.2</v>
      </c>
      <c r="P55" s="161">
        <v>14.838367779544248</v>
      </c>
      <c r="Q55" s="162">
        <v>328.6</v>
      </c>
      <c r="R55" s="162">
        <v>7.4</v>
      </c>
      <c r="S55" s="160">
        <v>685</v>
      </c>
      <c r="T55" s="160">
        <v>50</v>
      </c>
      <c r="U55" s="163">
        <v>53.080291970802932</v>
      </c>
    </row>
    <row r="56" spans="1:21">
      <c r="A56" s="155">
        <v>39</v>
      </c>
      <c r="B56" s="156">
        <v>0.41139999999999999</v>
      </c>
      <c r="C56" s="156">
        <v>6.6E-3</v>
      </c>
      <c r="D56" s="156">
        <v>5.1389999999999998E-2</v>
      </c>
      <c r="E56" s="156">
        <v>8.8999999999999995E-4</v>
      </c>
      <c r="F56" s="157">
        <v>0.50524999999999998</v>
      </c>
      <c r="G56" s="158">
        <v>1.652E-2</v>
      </c>
      <c r="H56" s="158">
        <v>2.7999999999999998E-4</v>
      </c>
      <c r="I56" s="159">
        <v>5.7119999999999997E-2</v>
      </c>
      <c r="J56" s="159">
        <v>8.8000000000000003E-4</v>
      </c>
      <c r="K56" s="159"/>
      <c r="L56" s="160">
        <v>349.5</v>
      </c>
      <c r="M56" s="160">
        <v>4.7</v>
      </c>
      <c r="N56" s="160">
        <v>323</v>
      </c>
      <c r="O56" s="160">
        <v>5.4</v>
      </c>
      <c r="P56" s="161">
        <v>7.582260371959948</v>
      </c>
      <c r="Q56" s="162">
        <v>331.2</v>
      </c>
      <c r="R56" s="162">
        <v>5.5</v>
      </c>
      <c r="S56" s="160">
        <v>482</v>
      </c>
      <c r="T56" s="160">
        <v>34</v>
      </c>
      <c r="U56" s="163">
        <v>32.987551867219921</v>
      </c>
    </row>
    <row r="57" spans="1:21">
      <c r="A57" s="155">
        <v>40</v>
      </c>
      <c r="B57" s="156">
        <v>0.49049999999999999</v>
      </c>
      <c r="C57" s="156">
        <v>9.7999999999999997E-3</v>
      </c>
      <c r="D57" s="156">
        <v>5.2310000000000002E-2</v>
      </c>
      <c r="E57" s="156">
        <v>1E-3</v>
      </c>
      <c r="F57" s="157">
        <v>0.58682000000000001</v>
      </c>
      <c r="G57" s="158">
        <v>1.6660000000000001E-2</v>
      </c>
      <c r="H57" s="158">
        <v>3.6000000000000002E-4</v>
      </c>
      <c r="I57" s="159">
        <v>6.7199999999999996E-2</v>
      </c>
      <c r="J57" s="159">
        <v>1.1999999999999999E-3</v>
      </c>
      <c r="K57" s="159"/>
      <c r="L57" s="160">
        <v>404.9</v>
      </c>
      <c r="M57" s="160">
        <v>6.6</v>
      </c>
      <c r="N57" s="160">
        <v>328.6</v>
      </c>
      <c r="O57" s="160">
        <v>6.3</v>
      </c>
      <c r="P57" s="161">
        <v>18.84415905161767</v>
      </c>
      <c r="Q57" s="162">
        <v>334</v>
      </c>
      <c r="R57" s="162">
        <v>7.2</v>
      </c>
      <c r="S57" s="160">
        <v>835</v>
      </c>
      <c r="T57" s="160">
        <v>35</v>
      </c>
      <c r="U57" s="163">
        <v>60.64670658682634</v>
      </c>
    </row>
    <row r="58" spans="1:21">
      <c r="A58" s="155">
        <v>41</v>
      </c>
      <c r="B58" s="156">
        <v>0.42059999999999997</v>
      </c>
      <c r="C58" s="156">
        <v>6.6E-3</v>
      </c>
      <c r="D58" s="156">
        <v>5.178E-2</v>
      </c>
      <c r="E58" s="156">
        <v>8.4000000000000003E-4</v>
      </c>
      <c r="F58" s="157">
        <v>0.60904999999999998</v>
      </c>
      <c r="G58" s="158">
        <v>1.669E-2</v>
      </c>
      <c r="H58" s="158">
        <v>2.7E-4</v>
      </c>
      <c r="I58" s="159">
        <v>5.8430000000000003E-2</v>
      </c>
      <c r="J58" s="159">
        <v>7.6999999999999996E-4</v>
      </c>
      <c r="K58" s="159"/>
      <c r="L58" s="160">
        <v>356</v>
      </c>
      <c r="M58" s="160">
        <v>4.7</v>
      </c>
      <c r="N58" s="160">
        <v>325.39999999999998</v>
      </c>
      <c r="O58" s="160">
        <v>5.2</v>
      </c>
      <c r="P58" s="161">
        <v>8.5955056179775386</v>
      </c>
      <c r="Q58" s="162">
        <v>334.5</v>
      </c>
      <c r="R58" s="162">
        <v>5.4</v>
      </c>
      <c r="S58" s="160">
        <v>533</v>
      </c>
      <c r="T58" s="160">
        <v>28</v>
      </c>
      <c r="U58" s="163">
        <v>38.949343339587251</v>
      </c>
    </row>
    <row r="59" spans="1:21">
      <c r="A59" s="165">
        <v>42</v>
      </c>
      <c r="B59" s="166">
        <v>0.42470000000000002</v>
      </c>
      <c r="C59" s="166">
        <v>6.3E-3</v>
      </c>
      <c r="D59" s="166">
        <v>5.2449999999999997E-2</v>
      </c>
      <c r="E59" s="166">
        <v>7.6000000000000004E-4</v>
      </c>
      <c r="F59" s="167">
        <v>0.47091</v>
      </c>
      <c r="G59" s="168">
        <v>1.66E-2</v>
      </c>
      <c r="H59" s="168">
        <v>2.5000000000000001E-4</v>
      </c>
      <c r="I59" s="169">
        <v>5.8400000000000001E-2</v>
      </c>
      <c r="J59" s="169">
        <v>7.6000000000000004E-4</v>
      </c>
      <c r="K59" s="159"/>
      <c r="L59" s="170">
        <v>358.9</v>
      </c>
      <c r="M59" s="170">
        <v>4.5</v>
      </c>
      <c r="N59" s="170">
        <v>329.5</v>
      </c>
      <c r="O59" s="170">
        <v>4.5999999999999996</v>
      </c>
      <c r="P59" s="171">
        <v>8.1916968514906596</v>
      </c>
      <c r="Q59" s="172">
        <v>332.8</v>
      </c>
      <c r="R59" s="172">
        <v>5.0999999999999996</v>
      </c>
      <c r="S59" s="170">
        <v>530</v>
      </c>
      <c r="T59" s="170">
        <v>29</v>
      </c>
      <c r="U59" s="173">
        <v>37.830188679245282</v>
      </c>
    </row>
    <row r="60" spans="1:21">
      <c r="A60" s="174" t="s">
        <v>130</v>
      </c>
      <c r="B60" s="156"/>
      <c r="C60" s="156"/>
      <c r="D60" s="156"/>
      <c r="E60" s="156"/>
      <c r="F60" s="157"/>
      <c r="G60" s="158"/>
      <c r="H60" s="158"/>
      <c r="I60" s="159"/>
      <c r="J60" s="159"/>
      <c r="K60" s="159"/>
      <c r="L60" s="160"/>
      <c r="M60" s="160"/>
      <c r="N60" s="160"/>
      <c r="O60" s="160"/>
      <c r="P60" s="161"/>
      <c r="Q60" s="162"/>
      <c r="R60" s="162"/>
      <c r="S60" s="160"/>
      <c r="T60" s="160"/>
      <c r="U60" s="163"/>
    </row>
    <row r="61" spans="1:21">
      <c r="A61" s="155">
        <v>97</v>
      </c>
      <c r="B61" s="156">
        <v>0.40100000000000002</v>
      </c>
      <c r="C61" s="156">
        <v>1.2E-2</v>
      </c>
      <c r="D61" s="156">
        <v>5.4600000000000003E-2</v>
      </c>
      <c r="E61" s="156">
        <v>1.6000000000000001E-3</v>
      </c>
      <c r="F61" s="157">
        <v>0.53949000000000003</v>
      </c>
      <c r="G61" s="158">
        <v>1.711E-2</v>
      </c>
      <c r="H61" s="158">
        <v>4.6999999999999999E-4</v>
      </c>
      <c r="I61" s="159">
        <v>5.4800000000000001E-2</v>
      </c>
      <c r="J61" s="159">
        <v>1.6000000000000001E-3</v>
      </c>
      <c r="K61" s="159"/>
      <c r="L61" s="160">
        <v>342.3</v>
      </c>
      <c r="M61" s="160">
        <v>8.6999999999999993</v>
      </c>
      <c r="N61" s="160">
        <v>342.6</v>
      </c>
      <c r="O61" s="160">
        <v>9.6999999999999993</v>
      </c>
      <c r="P61" s="161">
        <v>-8.7642418930755639E-2</v>
      </c>
      <c r="Q61" s="162">
        <v>342.8</v>
      </c>
      <c r="R61" s="162">
        <v>9.4</v>
      </c>
      <c r="S61" s="160">
        <v>391</v>
      </c>
      <c r="T61" s="160">
        <v>68</v>
      </c>
      <c r="U61" s="163">
        <v>12.378516624040914</v>
      </c>
    </row>
    <row r="62" spans="1:21">
      <c r="A62" s="155">
        <v>98</v>
      </c>
      <c r="B62" s="156">
        <v>0.40799999999999997</v>
      </c>
      <c r="C62" s="156">
        <v>5.4000000000000003E-3</v>
      </c>
      <c r="D62" s="156">
        <v>5.4809999999999998E-2</v>
      </c>
      <c r="E62" s="156">
        <v>7.9000000000000001E-4</v>
      </c>
      <c r="F62" s="157">
        <v>0.53403</v>
      </c>
      <c r="G62" s="158">
        <v>1.7069999999999998E-2</v>
      </c>
      <c r="H62" s="158">
        <v>2.5999999999999998E-4</v>
      </c>
      <c r="I62" s="159">
        <v>5.4089999999999999E-2</v>
      </c>
      <c r="J62" s="159">
        <v>5.9999999999999995E-4</v>
      </c>
      <c r="K62" s="159"/>
      <c r="L62" s="160">
        <v>347.1</v>
      </c>
      <c r="M62" s="160">
        <v>3.9</v>
      </c>
      <c r="N62" s="160">
        <v>343.9</v>
      </c>
      <c r="O62" s="160">
        <v>4.8</v>
      </c>
      <c r="P62" s="161">
        <v>0.92192451743015047</v>
      </c>
      <c r="Q62" s="162">
        <v>342.1</v>
      </c>
      <c r="R62" s="162">
        <v>5.2</v>
      </c>
      <c r="S62" s="160">
        <v>366</v>
      </c>
      <c r="T62" s="160">
        <v>26</v>
      </c>
      <c r="U62" s="163">
        <v>6.0382513661202282</v>
      </c>
    </row>
    <row r="63" spans="1:21">
      <c r="A63" s="155">
        <v>99</v>
      </c>
      <c r="B63" s="156">
        <v>0.41870000000000002</v>
      </c>
      <c r="C63" s="156">
        <v>8.9999999999999993E-3</v>
      </c>
      <c r="D63" s="156">
        <v>5.416E-2</v>
      </c>
      <c r="E63" s="156">
        <v>9.8999999999999999E-4</v>
      </c>
      <c r="F63" s="157">
        <v>0.52515999999999996</v>
      </c>
      <c r="G63" s="158">
        <v>1.677E-2</v>
      </c>
      <c r="H63" s="158">
        <v>2.9999999999999997E-4</v>
      </c>
      <c r="I63" s="159">
        <v>5.6300000000000003E-2</v>
      </c>
      <c r="J63" s="159">
        <v>1E-3</v>
      </c>
      <c r="K63" s="159"/>
      <c r="L63" s="160">
        <v>354.6</v>
      </c>
      <c r="M63" s="160">
        <v>6.4</v>
      </c>
      <c r="N63" s="160">
        <v>339.9</v>
      </c>
      <c r="O63" s="160">
        <v>6.1</v>
      </c>
      <c r="P63" s="161">
        <v>4.1455160744500947</v>
      </c>
      <c r="Q63" s="162">
        <v>336.1</v>
      </c>
      <c r="R63" s="162">
        <v>5.9</v>
      </c>
      <c r="S63" s="160">
        <v>450</v>
      </c>
      <c r="T63" s="160">
        <v>41</v>
      </c>
      <c r="U63" s="163">
        <v>24.466666666666669</v>
      </c>
    </row>
    <row r="64" spans="1:21">
      <c r="A64" s="155">
        <v>100</v>
      </c>
      <c r="B64" s="156">
        <v>0.4083</v>
      </c>
      <c r="C64" s="156">
        <v>5.3E-3</v>
      </c>
      <c r="D64" s="156">
        <v>5.4649999999999997E-2</v>
      </c>
      <c r="E64" s="156">
        <v>7.7999999999999999E-4</v>
      </c>
      <c r="F64" s="157">
        <v>0.55291999999999997</v>
      </c>
      <c r="G64" s="158">
        <v>1.6889999999999999E-2</v>
      </c>
      <c r="H64" s="158">
        <v>2.7E-4</v>
      </c>
      <c r="I64" s="159">
        <v>5.4690000000000003E-2</v>
      </c>
      <c r="J64" s="159">
        <v>5.9000000000000003E-4</v>
      </c>
      <c r="K64" s="159"/>
      <c r="L64" s="160">
        <v>347.6</v>
      </c>
      <c r="M64" s="160">
        <v>3.8</v>
      </c>
      <c r="N64" s="160">
        <v>342.9</v>
      </c>
      <c r="O64" s="160">
        <v>4.8</v>
      </c>
      <c r="P64" s="161">
        <v>1.3521288837744616</v>
      </c>
      <c r="Q64" s="162">
        <v>338.6</v>
      </c>
      <c r="R64" s="162">
        <v>5.4</v>
      </c>
      <c r="S64" s="160">
        <v>392</v>
      </c>
      <c r="T64" s="160">
        <v>25</v>
      </c>
      <c r="U64" s="163">
        <v>12.525510204081636</v>
      </c>
    </row>
    <row r="65" spans="1:21">
      <c r="A65" s="155">
        <v>101</v>
      </c>
      <c r="B65" s="156">
        <v>0.40289999999999998</v>
      </c>
      <c r="C65" s="156">
        <v>5.5999999999999999E-3</v>
      </c>
      <c r="D65" s="156">
        <v>5.4429999999999999E-2</v>
      </c>
      <c r="E65" s="156">
        <v>8.0999999999999996E-4</v>
      </c>
      <c r="F65" s="157">
        <v>0.53976000000000002</v>
      </c>
      <c r="G65" s="158">
        <v>1.6639999999999999E-2</v>
      </c>
      <c r="H65" s="158">
        <v>2.5999999999999998E-4</v>
      </c>
      <c r="I65" s="159">
        <v>5.475E-2</v>
      </c>
      <c r="J65" s="159">
        <v>6.8000000000000005E-4</v>
      </c>
      <c r="K65" s="159"/>
      <c r="L65" s="160">
        <v>343.4</v>
      </c>
      <c r="M65" s="160">
        <v>4.0999999999999996</v>
      </c>
      <c r="N65" s="160">
        <v>341.6</v>
      </c>
      <c r="O65" s="160">
        <v>4.9000000000000004</v>
      </c>
      <c r="P65" s="161">
        <v>0.52417006406522137</v>
      </c>
      <c r="Q65" s="162">
        <v>333.5</v>
      </c>
      <c r="R65" s="162">
        <v>5.2</v>
      </c>
      <c r="S65" s="160">
        <v>389</v>
      </c>
      <c r="T65" s="160">
        <v>28</v>
      </c>
      <c r="U65" s="163">
        <v>12.185089974293051</v>
      </c>
    </row>
    <row r="66" spans="1:21">
      <c r="A66" s="155">
        <v>102</v>
      </c>
      <c r="B66" s="156">
        <v>0.40260000000000001</v>
      </c>
      <c r="C66" s="156">
        <v>8.8000000000000005E-3</v>
      </c>
      <c r="D66" s="156">
        <v>5.4039999999999998E-2</v>
      </c>
      <c r="E66" s="156">
        <v>1.1000000000000001E-3</v>
      </c>
      <c r="F66" s="157">
        <v>0.51326000000000005</v>
      </c>
      <c r="G66" s="158">
        <v>1.6789999999999999E-2</v>
      </c>
      <c r="H66" s="158">
        <v>4.0999999999999999E-4</v>
      </c>
      <c r="I66" s="159">
        <v>5.5500000000000001E-2</v>
      </c>
      <c r="J66" s="159">
        <v>1.1000000000000001E-3</v>
      </c>
      <c r="K66" s="159"/>
      <c r="L66" s="160">
        <v>343.1</v>
      </c>
      <c r="M66" s="160">
        <v>6.3</v>
      </c>
      <c r="N66" s="160">
        <v>339.2</v>
      </c>
      <c r="O66" s="160">
        <v>6.9</v>
      </c>
      <c r="P66" s="161">
        <v>1.1366948411541955</v>
      </c>
      <c r="Q66" s="162">
        <v>336.5</v>
      </c>
      <c r="R66" s="162">
        <v>8.1</v>
      </c>
      <c r="S66" s="160">
        <v>418</v>
      </c>
      <c r="T66" s="160">
        <v>46</v>
      </c>
      <c r="U66" s="163">
        <v>18.851674641148332</v>
      </c>
    </row>
    <row r="67" spans="1:21">
      <c r="A67" s="155">
        <v>103</v>
      </c>
      <c r="B67" s="156">
        <v>0.3982</v>
      </c>
      <c r="C67" s="156">
        <v>9.7999999999999997E-3</v>
      </c>
      <c r="D67" s="156">
        <v>5.4100000000000002E-2</v>
      </c>
      <c r="E67" s="156">
        <v>1.1999999999999999E-3</v>
      </c>
      <c r="F67" s="157">
        <v>0.52973000000000003</v>
      </c>
      <c r="G67" s="158">
        <v>1.6889999999999999E-2</v>
      </c>
      <c r="H67" s="158">
        <v>3.6000000000000002E-4</v>
      </c>
      <c r="I67" s="159">
        <v>5.5399999999999998E-2</v>
      </c>
      <c r="J67" s="159">
        <v>1.1999999999999999E-3</v>
      </c>
      <c r="K67" s="159"/>
      <c r="L67" s="160">
        <v>339.7</v>
      </c>
      <c r="M67" s="160">
        <v>7.1</v>
      </c>
      <c r="N67" s="160">
        <v>339.5</v>
      </c>
      <c r="O67" s="160">
        <v>7.4</v>
      </c>
      <c r="P67" s="161">
        <v>5.887547836326279E-2</v>
      </c>
      <c r="Q67" s="162">
        <v>338.6</v>
      </c>
      <c r="R67" s="162">
        <v>7.1</v>
      </c>
      <c r="S67" s="160">
        <v>411</v>
      </c>
      <c r="T67" s="160">
        <v>48</v>
      </c>
      <c r="U67" s="163">
        <v>17.396593673965931</v>
      </c>
    </row>
    <row r="68" spans="1:21">
      <c r="A68" s="155">
        <v>104</v>
      </c>
      <c r="B68" s="156">
        <v>0.40870000000000001</v>
      </c>
      <c r="C68" s="156">
        <v>5.7000000000000002E-3</v>
      </c>
      <c r="D68" s="156">
        <v>5.4960000000000002E-2</v>
      </c>
      <c r="E68" s="156">
        <v>8.1999999999999998E-4</v>
      </c>
      <c r="F68" s="157">
        <v>0.47749000000000003</v>
      </c>
      <c r="G68" s="158">
        <v>1.7090000000000001E-2</v>
      </c>
      <c r="H68" s="158">
        <v>2.7E-4</v>
      </c>
      <c r="I68" s="159">
        <v>5.5070000000000001E-2</v>
      </c>
      <c r="J68" s="159">
        <v>6.9999999999999999E-4</v>
      </c>
      <c r="K68" s="159"/>
      <c r="L68" s="160">
        <v>347.5</v>
      </c>
      <c r="M68" s="160">
        <v>4.0999999999999996</v>
      </c>
      <c r="N68" s="160">
        <v>344.9</v>
      </c>
      <c r="O68" s="160">
        <v>5</v>
      </c>
      <c r="P68" s="161">
        <v>0.74820143884892776</v>
      </c>
      <c r="Q68" s="162">
        <v>342.5</v>
      </c>
      <c r="R68" s="162">
        <v>5.5</v>
      </c>
      <c r="S68" s="160">
        <v>399</v>
      </c>
      <c r="T68" s="160">
        <v>28</v>
      </c>
      <c r="U68" s="163">
        <v>13.55889724310777</v>
      </c>
    </row>
    <row r="69" spans="1:21">
      <c r="A69" s="155">
        <v>105</v>
      </c>
      <c r="B69" s="156">
        <v>0.40889999999999999</v>
      </c>
      <c r="C69" s="156">
        <v>6.0000000000000001E-3</v>
      </c>
      <c r="D69" s="156">
        <v>5.5390000000000002E-2</v>
      </c>
      <c r="E69" s="156">
        <v>8.3000000000000001E-4</v>
      </c>
      <c r="F69" s="157">
        <v>0.54713000000000001</v>
      </c>
      <c r="G69" s="158">
        <v>1.728E-2</v>
      </c>
      <c r="H69" s="158">
        <v>2.7999999999999998E-4</v>
      </c>
      <c r="I69" s="159">
        <v>5.4379999999999998E-2</v>
      </c>
      <c r="J69" s="159">
        <v>6.4000000000000005E-4</v>
      </c>
      <c r="K69" s="159"/>
      <c r="L69" s="160">
        <v>347.6</v>
      </c>
      <c r="M69" s="160">
        <v>4.3</v>
      </c>
      <c r="N69" s="160">
        <v>347.4</v>
      </c>
      <c r="O69" s="160">
        <v>5</v>
      </c>
      <c r="P69" s="161">
        <v>5.7537399309559589E-2</v>
      </c>
      <c r="Q69" s="162">
        <v>346.2</v>
      </c>
      <c r="R69" s="162">
        <v>5.6</v>
      </c>
      <c r="S69" s="160">
        <v>377</v>
      </c>
      <c r="T69" s="160">
        <v>27</v>
      </c>
      <c r="U69" s="163">
        <v>7.8514588859416534</v>
      </c>
    </row>
    <row r="70" spans="1:21">
      <c r="A70" s="155">
        <v>106</v>
      </c>
      <c r="B70" s="156">
        <v>0.41</v>
      </c>
      <c r="C70" s="156">
        <v>6.3E-3</v>
      </c>
      <c r="D70" s="156">
        <v>5.4739999999999997E-2</v>
      </c>
      <c r="E70" s="156">
        <v>8.8000000000000003E-4</v>
      </c>
      <c r="F70" s="157">
        <v>0.53337000000000001</v>
      </c>
      <c r="G70" s="158">
        <v>1.7239999999999998E-2</v>
      </c>
      <c r="H70" s="158">
        <v>2.9E-4</v>
      </c>
      <c r="I70" s="159">
        <v>5.5E-2</v>
      </c>
      <c r="J70" s="159">
        <v>7.3999999999999999E-4</v>
      </c>
      <c r="K70" s="159"/>
      <c r="L70" s="160">
        <v>348.5</v>
      </c>
      <c r="M70" s="160">
        <v>4.5</v>
      </c>
      <c r="N70" s="160">
        <v>343.5</v>
      </c>
      <c r="O70" s="160">
        <v>5.4</v>
      </c>
      <c r="P70" s="161">
        <v>1.4347202295552419</v>
      </c>
      <c r="Q70" s="162">
        <v>345.5</v>
      </c>
      <c r="R70" s="162">
        <v>5.8</v>
      </c>
      <c r="S70" s="160">
        <v>400</v>
      </c>
      <c r="T70" s="160">
        <v>30</v>
      </c>
      <c r="U70" s="163">
        <v>14.124999999999998</v>
      </c>
    </row>
    <row r="71" spans="1:21">
      <c r="A71" s="155">
        <v>107</v>
      </c>
      <c r="B71" s="156">
        <v>0.40210000000000001</v>
      </c>
      <c r="C71" s="156">
        <v>5.4999999999999997E-3</v>
      </c>
      <c r="D71" s="156">
        <v>5.5E-2</v>
      </c>
      <c r="E71" s="156">
        <v>8.0999999999999996E-4</v>
      </c>
      <c r="F71" s="157">
        <v>0.56793000000000005</v>
      </c>
      <c r="G71" s="158">
        <v>1.7250000000000001E-2</v>
      </c>
      <c r="H71" s="158">
        <v>2.7999999999999998E-4</v>
      </c>
      <c r="I71" s="159">
        <v>5.3719999999999997E-2</v>
      </c>
      <c r="J71" s="159">
        <v>6.0999999999999997E-4</v>
      </c>
      <c r="K71" s="159"/>
      <c r="L71" s="160">
        <v>342.8</v>
      </c>
      <c r="M71" s="160">
        <v>4</v>
      </c>
      <c r="N71" s="160">
        <v>345.1</v>
      </c>
      <c r="O71" s="160">
        <v>4.9000000000000004</v>
      </c>
      <c r="P71" s="161">
        <v>-0.67094515752625927</v>
      </c>
      <c r="Q71" s="162">
        <v>345.8</v>
      </c>
      <c r="R71" s="162">
        <v>5.5</v>
      </c>
      <c r="S71" s="160">
        <v>348</v>
      </c>
      <c r="T71" s="160">
        <v>25</v>
      </c>
      <c r="U71" s="163">
        <v>0.83333333333333037</v>
      </c>
    </row>
    <row r="72" spans="1:21">
      <c r="A72" s="155">
        <v>108</v>
      </c>
      <c r="B72" s="156">
        <v>0.4083</v>
      </c>
      <c r="C72" s="156">
        <v>5.1999999999999998E-3</v>
      </c>
      <c r="D72" s="156">
        <v>5.5289999999999999E-2</v>
      </c>
      <c r="E72" s="156">
        <v>7.7999999999999999E-4</v>
      </c>
      <c r="F72" s="157">
        <v>0.51132999999999995</v>
      </c>
      <c r="G72" s="158">
        <v>1.7479999999999999E-2</v>
      </c>
      <c r="H72" s="158">
        <v>2.7999999999999998E-4</v>
      </c>
      <c r="I72" s="159">
        <v>5.4379999999999998E-2</v>
      </c>
      <c r="J72" s="159">
        <v>6.3000000000000003E-4</v>
      </c>
      <c r="K72" s="159"/>
      <c r="L72" s="160">
        <v>347.8</v>
      </c>
      <c r="M72" s="160">
        <v>3.9</v>
      </c>
      <c r="N72" s="160">
        <v>346.9</v>
      </c>
      <c r="O72" s="160">
        <v>4.8</v>
      </c>
      <c r="P72" s="161">
        <v>0.25876940770558354</v>
      </c>
      <c r="Q72" s="162">
        <v>350.3</v>
      </c>
      <c r="R72" s="162">
        <v>5.6</v>
      </c>
      <c r="S72" s="160">
        <v>379</v>
      </c>
      <c r="T72" s="160">
        <v>26</v>
      </c>
      <c r="U72" s="163">
        <v>8.46965699208444</v>
      </c>
    </row>
    <row r="73" spans="1:21">
      <c r="A73" s="165">
        <v>109</v>
      </c>
      <c r="B73" s="166">
        <v>0.41010000000000002</v>
      </c>
      <c r="C73" s="166">
        <v>5.1999999999999998E-3</v>
      </c>
      <c r="D73" s="166">
        <v>5.5199999999999999E-2</v>
      </c>
      <c r="E73" s="166">
        <v>7.6000000000000004E-4</v>
      </c>
      <c r="F73" s="167">
        <v>0.45151999999999998</v>
      </c>
      <c r="G73" s="168">
        <v>1.7409999999999998E-2</v>
      </c>
      <c r="H73" s="168">
        <v>2.7E-4</v>
      </c>
      <c r="I73" s="169">
        <v>5.4350000000000002E-2</v>
      </c>
      <c r="J73" s="169">
        <v>5.9999999999999995E-4</v>
      </c>
      <c r="K73" s="159"/>
      <c r="L73" s="170">
        <v>348.9</v>
      </c>
      <c r="M73" s="170">
        <v>3.8</v>
      </c>
      <c r="N73" s="170">
        <v>346.3</v>
      </c>
      <c r="O73" s="170">
        <v>4.5999999999999996</v>
      </c>
      <c r="P73" s="171">
        <v>0.74519919747777497</v>
      </c>
      <c r="Q73" s="172">
        <v>348.9</v>
      </c>
      <c r="R73" s="172">
        <v>5.3</v>
      </c>
      <c r="S73" s="170">
        <v>378</v>
      </c>
      <c r="T73" s="170">
        <v>25</v>
      </c>
      <c r="U73" s="173">
        <v>8.3862433862433861</v>
      </c>
    </row>
    <row r="74" spans="1:21">
      <c r="A74" s="174" t="s">
        <v>131</v>
      </c>
      <c r="B74" s="156"/>
      <c r="C74" s="156"/>
      <c r="D74" s="156"/>
      <c r="E74" s="156"/>
      <c r="F74" s="157"/>
      <c r="G74" s="158"/>
      <c r="H74" s="158"/>
      <c r="I74" s="159"/>
      <c r="J74" s="159"/>
      <c r="K74" s="159"/>
      <c r="L74" s="160"/>
      <c r="M74" s="160"/>
      <c r="N74" s="160"/>
      <c r="O74" s="160"/>
      <c r="P74" s="161"/>
      <c r="Q74" s="162"/>
      <c r="R74" s="162"/>
      <c r="S74" s="160"/>
      <c r="T74" s="160"/>
      <c r="U74" s="163"/>
    </row>
    <row r="75" spans="1:21">
      <c r="A75" s="155">
        <v>55</v>
      </c>
      <c r="B75" s="156">
        <v>0.4163</v>
      </c>
      <c r="C75" s="156">
        <v>6.1000000000000004E-3</v>
      </c>
      <c r="D75" s="156">
        <v>5.4239999999999997E-2</v>
      </c>
      <c r="E75" s="156">
        <v>8.1999999999999998E-4</v>
      </c>
      <c r="F75" s="157">
        <v>0.51512999999999998</v>
      </c>
      <c r="G75" s="158">
        <v>1.7170000000000001E-2</v>
      </c>
      <c r="H75" s="158">
        <v>2.9E-4</v>
      </c>
      <c r="I75" s="159">
        <v>5.4579999999999997E-2</v>
      </c>
      <c r="J75" s="159">
        <v>6.8000000000000005E-4</v>
      </c>
      <c r="K75" s="159"/>
      <c r="L75" s="160">
        <v>353.9</v>
      </c>
      <c r="M75" s="160">
        <v>4.5</v>
      </c>
      <c r="N75" s="160">
        <v>340.4</v>
      </c>
      <c r="O75" s="160">
        <v>5</v>
      </c>
      <c r="P75" s="161">
        <v>3.8146369030799709</v>
      </c>
      <c r="Q75" s="162">
        <v>344</v>
      </c>
      <c r="R75" s="162">
        <v>5.8</v>
      </c>
      <c r="S75" s="160">
        <v>386</v>
      </c>
      <c r="T75" s="160">
        <v>28</v>
      </c>
      <c r="U75" s="163">
        <v>11.813471502590678</v>
      </c>
    </row>
    <row r="76" spans="1:21">
      <c r="A76" s="155">
        <v>57</v>
      </c>
      <c r="B76" s="156">
        <v>0.40510000000000002</v>
      </c>
      <c r="C76" s="156">
        <v>6.0000000000000001E-3</v>
      </c>
      <c r="D76" s="156">
        <v>5.2830000000000002E-2</v>
      </c>
      <c r="E76" s="156">
        <v>8.1999999999999998E-4</v>
      </c>
      <c r="F76" s="157">
        <v>0.53998999999999997</v>
      </c>
      <c r="G76" s="158">
        <v>1.7049999999999999E-2</v>
      </c>
      <c r="H76" s="158">
        <v>2.7999999999999998E-4</v>
      </c>
      <c r="I76" s="159">
        <v>5.4489999999999997E-2</v>
      </c>
      <c r="J76" s="159">
        <v>6.8999999999999997E-4</v>
      </c>
      <c r="K76" s="159"/>
      <c r="L76" s="160">
        <v>345</v>
      </c>
      <c r="M76" s="160">
        <v>4.3</v>
      </c>
      <c r="N76" s="160">
        <v>332.2</v>
      </c>
      <c r="O76" s="160">
        <v>5.0999999999999996</v>
      </c>
      <c r="P76" s="161">
        <v>3.7101449275362297</v>
      </c>
      <c r="Q76" s="162">
        <v>341.8</v>
      </c>
      <c r="R76" s="162">
        <v>5.6</v>
      </c>
      <c r="S76" s="160">
        <v>379</v>
      </c>
      <c r="T76" s="160">
        <v>28</v>
      </c>
      <c r="U76" s="163">
        <v>12.348284960422163</v>
      </c>
    </row>
    <row r="77" spans="1:21">
      <c r="A77" s="155">
        <v>58</v>
      </c>
      <c r="B77" s="156">
        <v>0.40139999999999998</v>
      </c>
      <c r="C77" s="156">
        <v>5.1999999999999998E-3</v>
      </c>
      <c r="D77" s="156">
        <v>5.339E-2</v>
      </c>
      <c r="E77" s="156">
        <v>7.6999999999999996E-4</v>
      </c>
      <c r="F77" s="157">
        <v>0.59133000000000002</v>
      </c>
      <c r="G77" s="158">
        <v>1.6910000000000001E-2</v>
      </c>
      <c r="H77" s="158">
        <v>2.5999999999999998E-4</v>
      </c>
      <c r="I77" s="159">
        <v>5.3530000000000001E-2</v>
      </c>
      <c r="J77" s="159">
        <v>5.5000000000000003E-4</v>
      </c>
      <c r="K77" s="159"/>
      <c r="L77" s="160">
        <v>342.9</v>
      </c>
      <c r="M77" s="160">
        <v>3.9</v>
      </c>
      <c r="N77" s="160">
        <v>335.2</v>
      </c>
      <c r="O77" s="160">
        <v>4.7</v>
      </c>
      <c r="P77" s="161">
        <v>2.2455526392534231</v>
      </c>
      <c r="Q77" s="162">
        <v>339</v>
      </c>
      <c r="R77" s="162">
        <v>5.2</v>
      </c>
      <c r="S77" s="160">
        <v>341</v>
      </c>
      <c r="T77" s="160">
        <v>23</v>
      </c>
      <c r="U77" s="163">
        <v>1.7008797653959018</v>
      </c>
    </row>
    <row r="78" spans="1:21">
      <c r="A78" s="155">
        <v>59</v>
      </c>
      <c r="B78" s="156">
        <v>0.39340000000000003</v>
      </c>
      <c r="C78" s="156">
        <v>5.1000000000000004E-3</v>
      </c>
      <c r="D78" s="156">
        <v>5.2330000000000002E-2</v>
      </c>
      <c r="E78" s="156">
        <v>6.9999999999999999E-4</v>
      </c>
      <c r="F78" s="157">
        <v>0.55108999999999997</v>
      </c>
      <c r="G78" s="158">
        <v>1.6709999999999999E-2</v>
      </c>
      <c r="H78" s="158">
        <v>2.5000000000000001E-4</v>
      </c>
      <c r="I78" s="159">
        <v>5.3710000000000001E-2</v>
      </c>
      <c r="J78" s="159">
        <v>5.8E-4</v>
      </c>
      <c r="K78" s="159"/>
      <c r="L78" s="160">
        <v>336.6</v>
      </c>
      <c r="M78" s="160">
        <v>3.7</v>
      </c>
      <c r="N78" s="160">
        <v>328.8</v>
      </c>
      <c r="O78" s="160">
        <v>4.3</v>
      </c>
      <c r="P78" s="161">
        <v>2.3172905525846721</v>
      </c>
      <c r="Q78" s="162">
        <v>334.9</v>
      </c>
      <c r="R78" s="162">
        <v>5</v>
      </c>
      <c r="S78" s="160">
        <v>349</v>
      </c>
      <c r="T78" s="160">
        <v>24</v>
      </c>
      <c r="U78" s="163">
        <v>5.7879656160458426</v>
      </c>
    </row>
    <row r="79" spans="1:21">
      <c r="A79" s="164" t="s">
        <v>921</v>
      </c>
      <c r="B79" s="156"/>
      <c r="C79" s="156"/>
      <c r="D79" s="156"/>
      <c r="E79" s="156"/>
      <c r="F79" s="157"/>
      <c r="G79" s="158"/>
      <c r="H79" s="158"/>
      <c r="I79" s="159"/>
      <c r="J79" s="159"/>
      <c r="K79" s="159"/>
      <c r="L79" s="160"/>
      <c r="M79" s="160"/>
      <c r="N79" s="160"/>
      <c r="O79" s="160"/>
      <c r="P79" s="161"/>
      <c r="Q79" s="162"/>
      <c r="R79" s="162"/>
      <c r="S79" s="160"/>
      <c r="T79" s="160"/>
      <c r="U79" s="163"/>
    </row>
    <row r="80" spans="1:21">
      <c r="A80" s="155">
        <v>56</v>
      </c>
      <c r="B80" s="156">
        <v>0.95799999999999996</v>
      </c>
      <c r="C80" s="156">
        <v>3.4000000000000002E-2</v>
      </c>
      <c r="D80" s="156">
        <v>5.7369999999999997E-2</v>
      </c>
      <c r="E80" s="156">
        <v>1.1000000000000001E-3</v>
      </c>
      <c r="F80" s="157">
        <v>0.45455000000000001</v>
      </c>
      <c r="G80" s="158">
        <v>1.7080000000000001E-2</v>
      </c>
      <c r="H80" s="158">
        <v>3.2000000000000003E-4</v>
      </c>
      <c r="I80" s="159">
        <v>0.1171</v>
      </c>
      <c r="J80" s="159">
        <v>3.7000000000000002E-3</v>
      </c>
      <c r="K80" s="159"/>
      <c r="L80" s="160">
        <v>679</v>
      </c>
      <c r="M80" s="160">
        <v>18</v>
      </c>
      <c r="N80" s="160">
        <v>359.5</v>
      </c>
      <c r="O80" s="160">
        <v>7</v>
      </c>
      <c r="P80" s="161">
        <v>47.054491899852721</v>
      </c>
      <c r="Q80" s="162">
        <v>342.3</v>
      </c>
      <c r="R80" s="162">
        <v>6.4</v>
      </c>
      <c r="S80" s="160">
        <v>1887</v>
      </c>
      <c r="T80" s="160">
        <v>60</v>
      </c>
      <c r="U80" s="163">
        <v>80.948595654478012</v>
      </c>
    </row>
    <row r="81" spans="1:21">
      <c r="A81" s="144"/>
      <c r="B81" s="144"/>
      <c r="C81" s="144"/>
      <c r="D81" s="144"/>
      <c r="E81" s="144"/>
      <c r="F81" s="144"/>
      <c r="G81" s="144"/>
      <c r="H81" s="144"/>
      <c r="I81" s="144"/>
      <c r="J81" s="144"/>
      <c r="K81" s="144"/>
      <c r="L81" s="144"/>
      <c r="M81" s="144"/>
      <c r="N81" s="144"/>
      <c r="O81" s="144"/>
      <c r="P81" s="145"/>
      <c r="Q81" s="144"/>
      <c r="R81" s="144"/>
      <c r="S81" s="144"/>
      <c r="T81" s="144"/>
      <c r="U81" s="144"/>
    </row>
    <row r="82" spans="1:21" ht="15.75">
      <c r="A82" s="175" t="s">
        <v>1050</v>
      </c>
      <c r="B82" s="144"/>
      <c r="C82" s="144"/>
      <c r="D82" s="144"/>
      <c r="E82" s="144"/>
      <c r="F82" s="144"/>
      <c r="G82" s="144"/>
      <c r="H82" s="144"/>
      <c r="I82" s="144"/>
      <c r="J82" s="144"/>
      <c r="K82" s="144"/>
      <c r="L82" s="144"/>
      <c r="M82" s="144"/>
      <c r="N82" s="144"/>
      <c r="O82" s="144"/>
      <c r="P82" s="145"/>
      <c r="Q82" s="144"/>
      <c r="R82" s="144"/>
      <c r="S82" s="144"/>
      <c r="T82" s="144"/>
      <c r="U82" s="144"/>
    </row>
    <row r="83" spans="1:21">
      <c r="A83" s="30"/>
    </row>
  </sheetData>
  <sortState xmlns:xlrd2="http://schemas.microsoft.com/office/spreadsheetml/2017/richdata2" ref="A41:Z59">
    <sortCondition ref="A41:A59"/>
  </sortState>
  <customSheetViews>
    <customSheetView guid="{967F1D8B-0000-4A74-92E2-1C28F9519300}" scale="115">
      <selection activeCell="G13" sqref="G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Table S1</vt:lpstr>
      <vt:lpstr>Table S2</vt:lpstr>
      <vt:lpstr>Table S3</vt:lpstr>
      <vt:lpstr>Table S4</vt:lpstr>
      <vt:lpstr>Table S5</vt:lpstr>
      <vt:lpstr>Table S6</vt:lpstr>
      <vt:lpstr>Table S7</vt:lpstr>
      <vt:lpstr>Table S8</vt:lpstr>
      <vt:lpstr>Table S9</vt:lpstr>
    </vt:vector>
  </TitlesOfParts>
  <Company>Geologický ústav AV ČR, v. v. 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Sláma Jiří GEO</dc:creator>
  <cp:lastModifiedBy>Michał Gradziński</cp:lastModifiedBy>
  <dcterms:created xsi:type="dcterms:W3CDTF">2021-01-04T17:22:09Z</dcterms:created>
  <dcterms:modified xsi:type="dcterms:W3CDTF">2023-10-23T17:38:00Z</dcterms:modified>
</cp:coreProperties>
</file>