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ement 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<sst xmlns="http://schemas.openxmlformats.org/spreadsheetml/2006/main" count="315" uniqueCount="133">
  <si>
    <t xml:space="preserve">Supplement I. Measurement data used for the multivariate analyses</t>
  </si>
  <si>
    <t xml:space="preserve">(abbreviations: see Tables 1-3; Sm = manual stride length, Pm = manual pace length, GWm =  manual gauge width, GAL = glenoacetabular length sensu Leonardi 1987 for primitive trot) </t>
  </si>
  <si>
    <t xml:space="preserve">A) Table of trackway averages</t>
  </si>
  <si>
    <t xml:space="preserve">Specimen</t>
  </si>
  <si>
    <t xml:space="preserve">Taxon/group</t>
  </si>
  <si>
    <t xml:space="preserve">Sp [mm]</t>
  </si>
  <si>
    <t xml:space="preserve">Sm [mm]</t>
  </si>
  <si>
    <t xml:space="preserve">Pp [mm]</t>
  </si>
  <si>
    <t xml:space="preserve">Pm [mm]</t>
  </si>
  <si>
    <t xml:space="preserve">Dpm [mm]</t>
  </si>
  <si>
    <t xml:space="preserve">GWp [mm]</t>
  </si>
  <si>
    <t xml:space="preserve">GWm [mm]</t>
  </si>
  <si>
    <t xml:space="preserve">GAL [mm]</t>
  </si>
  <si>
    <t xml:space="preserve">Wmp [mm]</t>
  </si>
  <si>
    <t xml:space="preserve">PAp [°]</t>
  </si>
  <si>
    <t xml:space="preserve">PAm  [°]</t>
  </si>
  <si>
    <t xml:space="preserve">Op  [°]</t>
  </si>
  <si>
    <t xml:space="preserve">Om  [°]</t>
  </si>
  <si>
    <t xml:space="preserve">pI [mm]</t>
  </si>
  <si>
    <t xml:space="preserve">pII [mm]</t>
  </si>
  <si>
    <t xml:space="preserve">pIII [mm]</t>
  </si>
  <si>
    <t xml:space="preserve">pIV [mm]</t>
  </si>
  <si>
    <t xml:space="preserve">pV [mm]</t>
  </si>
  <si>
    <t xml:space="preserve">mI [mm]</t>
  </si>
  <si>
    <t xml:space="preserve">mII [mm]</t>
  </si>
  <si>
    <t xml:space="preserve">mIII [mm]</t>
  </si>
  <si>
    <t xml:space="preserve">mIV [mm]</t>
  </si>
  <si>
    <t xml:space="preserve">mV [mm]</t>
  </si>
  <si>
    <t xml:space="preserve">pL [mm]</t>
  </si>
  <si>
    <t xml:space="preserve">pW [mm]</t>
  </si>
  <si>
    <t xml:space="preserve">mL  [mm]</t>
  </si>
  <si>
    <t xml:space="preserve">mW  [mm]</t>
  </si>
  <si>
    <t xml:space="preserve">pDiv [°]</t>
  </si>
  <si>
    <t xml:space="preserve">mDiv[°]</t>
  </si>
  <si>
    <t xml:space="preserve">BSP [mm]</t>
  </si>
  <si>
    <t xml:space="preserve">MNG-1841</t>
  </si>
  <si>
    <t xml:space="preserve">Varanopus</t>
  </si>
  <si>
    <t xml:space="preserve">MNG-2052</t>
  </si>
  <si>
    <t xml:space="preserve">MNG-10083</t>
  </si>
  <si>
    <t xml:space="preserve">PMJ-P-1322 (= JP-1)</t>
  </si>
  <si>
    <t xml:space="preserve">SFM-7</t>
  </si>
  <si>
    <t xml:space="preserve">AF-2-F1</t>
  </si>
  <si>
    <t xml:space="preserve">Amphisauropus</t>
  </si>
  <si>
    <t xml:space="preserve">AF-2-F2</t>
  </si>
  <si>
    <t xml:space="preserve">FG-250/9/4</t>
  </si>
  <si>
    <t xml:space="preserve">HF-86/87</t>
  </si>
  <si>
    <t xml:space="preserve">JF-2</t>
  </si>
  <si>
    <t xml:space="preserve">JF-4</t>
  </si>
  <si>
    <t xml:space="preserve">JF-17</t>
  </si>
  <si>
    <t xml:space="preserve">JF-52-2</t>
  </si>
  <si>
    <t xml:space="preserve">JF-52-3-F1</t>
  </si>
  <si>
    <t xml:space="preserve">JF-52-3-F2</t>
  </si>
  <si>
    <t xml:space="preserve">JF-52-5</t>
  </si>
  <si>
    <t xml:space="preserve">JF-53</t>
  </si>
  <si>
    <t xml:space="preserve">JF-55</t>
  </si>
  <si>
    <t xml:space="preserve">JF-60</t>
  </si>
  <si>
    <t xml:space="preserve">JF-90-F1</t>
  </si>
  <si>
    <t xml:space="preserve">MNG-1901</t>
  </si>
  <si>
    <t xml:space="preserve">MNG-1902</t>
  </si>
  <si>
    <t xml:space="preserve">MNG-7813-56</t>
  </si>
  <si>
    <t xml:space="preserve">MNG-7813-76</t>
  </si>
  <si>
    <t xml:space="preserve">MNG-7813-84</t>
  </si>
  <si>
    <t xml:space="preserve">MNG-7901-F1 (JF-20-F1)</t>
  </si>
  <si>
    <t xml:space="preserve">MNG-13446</t>
  </si>
  <si>
    <t xml:space="preserve">MNG-13448</t>
  </si>
  <si>
    <t xml:space="preserve">MNG-13449</t>
  </si>
  <si>
    <t xml:space="preserve">MNG-13450</t>
  </si>
  <si>
    <t xml:space="preserve">MNG-13453</t>
  </si>
  <si>
    <t xml:space="preserve">MNG-13455</t>
  </si>
  <si>
    <t xml:space="preserve">MNG-13475-F1</t>
  </si>
  <si>
    <t xml:space="preserve">MNG-13475-F2</t>
  </si>
  <si>
    <t xml:space="preserve">VF-2</t>
  </si>
  <si>
    <t xml:space="preserve">VF-21</t>
  </si>
  <si>
    <t xml:space="preserve">VF-4382/83</t>
  </si>
  <si>
    <t xml:space="preserve">VF-5084</t>
  </si>
  <si>
    <t xml:space="preserve">VF-5163/5166</t>
  </si>
  <si>
    <t xml:space="preserve">VF-5222</t>
  </si>
  <si>
    <t xml:space="preserve">VF-6037/-6057-F1a</t>
  </si>
  <si>
    <t xml:space="preserve">VF-6037/-6057-F1b</t>
  </si>
  <si>
    <t xml:space="preserve">VF-6037/-6057-F2a</t>
  </si>
  <si>
    <t xml:space="preserve">VF-6037/-6057-F2b</t>
  </si>
  <si>
    <t xml:space="preserve">VF-6037/-6057-F3</t>
  </si>
  <si>
    <t xml:space="preserve">VF-6058/-6074-F1</t>
  </si>
  <si>
    <t xml:space="preserve">VF-6058/-6074-F2</t>
  </si>
  <si>
    <t xml:space="preserve">VF-6075/6076-F1</t>
  </si>
  <si>
    <t xml:space="preserve">VF-6075/6076-F2</t>
  </si>
  <si>
    <t xml:space="preserve">VF-6132/-6159-F1</t>
  </si>
  <si>
    <t xml:space="preserve">VF-6132/-6159-F2</t>
  </si>
  <si>
    <t xml:space="preserve">HF24</t>
  </si>
  <si>
    <t xml:space="preserve">C.bernburgensis</t>
  </si>
  <si>
    <t xml:space="preserve">HF25</t>
  </si>
  <si>
    <t xml:space="preserve">HF26-couple1</t>
  </si>
  <si>
    <t xml:space="preserve">HF26-couple2</t>
  </si>
  <si>
    <t xml:space="preserve">NMLG2020-0004</t>
  </si>
  <si>
    <t xml:space="preserve">Konberg</t>
  </si>
  <si>
    <t xml:space="preserve">MfNMD-P21402</t>
  </si>
  <si>
    <t xml:space="preserve">MfNMD-P21704a</t>
  </si>
  <si>
    <t xml:space="preserve">MfNMD-P21704b</t>
  </si>
  <si>
    <t xml:space="preserve">UR-NO Num 1</t>
  </si>
  <si>
    <t xml:space="preserve">Val Gardena</t>
  </si>
  <si>
    <t xml:space="preserve">GF-TR 9</t>
  </si>
  <si>
    <t xml:space="preserve">Gansfontein Site</t>
  </si>
  <si>
    <t xml:space="preserve">GF-TR 11</t>
  </si>
  <si>
    <t xml:space="preserve">B. Table of normalized trackway averages</t>
  </si>
  <si>
    <t xml:space="preserve">Sp(n)</t>
  </si>
  <si>
    <t xml:space="preserve">Sm(n)</t>
  </si>
  <si>
    <t xml:space="preserve">Pp(n)</t>
  </si>
  <si>
    <t xml:space="preserve">Pm(n)</t>
  </si>
  <si>
    <t xml:space="preserve">Dmp(n)</t>
  </si>
  <si>
    <t xml:space="preserve">GWp(n)</t>
  </si>
  <si>
    <t xml:space="preserve">GWm(n)</t>
  </si>
  <si>
    <t xml:space="preserve">GAL(n)</t>
  </si>
  <si>
    <t xml:space="preserve">Wmp(n)</t>
  </si>
  <si>
    <t xml:space="preserve">PAp [rad]</t>
  </si>
  <si>
    <t xml:space="preserve">PAm  [rad]</t>
  </si>
  <si>
    <t xml:space="preserve">Op  [rad]</t>
  </si>
  <si>
    <t xml:space="preserve">Om  [rad]</t>
  </si>
  <si>
    <t xml:space="preserve">pI(n)</t>
  </si>
  <si>
    <t xml:space="preserve">pII(n)</t>
  </si>
  <si>
    <t xml:space="preserve">pIII(n)</t>
  </si>
  <si>
    <t xml:space="preserve">pIV(n)</t>
  </si>
  <si>
    <t xml:space="preserve">pV(n)</t>
  </si>
  <si>
    <t xml:space="preserve">mI(n)</t>
  </si>
  <si>
    <t xml:space="preserve">mII(n)</t>
  </si>
  <si>
    <t xml:space="preserve">mIII(n)</t>
  </si>
  <si>
    <t xml:space="preserve">mIV(n)</t>
  </si>
  <si>
    <t xml:space="preserve">mV(n)</t>
  </si>
  <si>
    <t xml:space="preserve">pL(n)</t>
  </si>
  <si>
    <t xml:space="preserve">pW(n)</t>
  </si>
  <si>
    <t xml:space="preserve">mL(n)</t>
  </si>
  <si>
    <t xml:space="preserve">mW(n)</t>
  </si>
  <si>
    <t xml:space="preserve">pDiv [rad]</t>
  </si>
  <si>
    <t xml:space="preserve">mDiv [rad]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</si>
</sst>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(user) 12" xfId="28"/>
    <cellStyle name="Heading 1 13" xfId="29"/>
    <cellStyle name="Heading 2 14" xfId="30"/>
    <cellStyle name="Neutral 2" xfId="31"/>
    <cellStyle name="Note 15" xfId="32"/>
    <cellStyle name="Standard 2" xfId="33"/>
    <cellStyle name="Status 16" xfId="34"/>
    <cellStyle name="Text 17" xfId="35"/>
    <cellStyle name="Warning 18" xfId="36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132"/>
  <sheetViews>
    <sheetView showFormulas="false" showGridLines="true" showRowColHeaders="true" showZeros="true" rightToLeft="false" tabSelected="true" showOutlineSymbols="true" defaultGridColor="true" view="normal" topLeftCell="A94" colorId="64" zoomScale="100" zoomScaleNormal="100" zoomScalePageLayoutView="100" workbookViewId="0">
      <selection pane="topLeft" activeCell="I3" activeCellId="0" sqref="I3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5.29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</row>
    <row r="4" customFormat="false" ht="15" hidden="false" customHeight="false" outlineLevel="0" collapsed="false">
      <c r="A4" s="1" t="s">
        <v>2</v>
      </c>
    </row>
    <row r="5" s="1" customFormat="true" ht="15" hidden="false" customHeight="false" outlineLevel="0" collapsed="false">
      <c r="A5" s="2" t="s">
        <v>3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  <c r="AF5" s="2" t="s">
        <v>33</v>
      </c>
      <c r="AG5" s="3" t="s">
        <v>34</v>
      </c>
      <c r="AH5" s="3"/>
    </row>
    <row r="6" customFormat="false" ht="15" hidden="false" customHeight="false" outlineLevel="0" collapsed="false">
      <c r="A6" s="4" t="s">
        <v>35</v>
      </c>
      <c r="B6" s="0" t="s">
        <v>36</v>
      </c>
      <c r="C6" s="4" t="n">
        <v>122.5</v>
      </c>
      <c r="D6" s="4" t="n">
        <v>117.5</v>
      </c>
      <c r="E6" s="4" t="n">
        <v>95</v>
      </c>
      <c r="F6" s="4" t="n">
        <v>90.7</v>
      </c>
      <c r="G6" s="4" t="n">
        <v>38.8</v>
      </c>
      <c r="H6" s="4" t="n">
        <v>71.7</v>
      </c>
      <c r="I6" s="4" t="n">
        <v>65.7</v>
      </c>
      <c r="J6" s="4" t="n">
        <v>101.5</v>
      </c>
      <c r="K6" s="4" t="n">
        <v>1.8</v>
      </c>
      <c r="L6" s="4" t="n">
        <v>90.5</v>
      </c>
      <c r="M6" s="4" t="n">
        <v>90.5</v>
      </c>
      <c r="N6" s="4" t="n">
        <v>-1</v>
      </c>
      <c r="O6" s="4" t="n">
        <v>9.7</v>
      </c>
      <c r="Q6" s="4" t="n">
        <v>9.5</v>
      </c>
      <c r="R6" s="4" t="n">
        <v>13.7</v>
      </c>
      <c r="S6" s="4" t="n">
        <v>17.3</v>
      </c>
      <c r="T6" s="4" t="n">
        <v>20.3</v>
      </c>
      <c r="U6" s="4" t="n">
        <v>11.8</v>
      </c>
      <c r="V6" s="4" t="n">
        <v>6.5</v>
      </c>
      <c r="W6" s="4" t="n">
        <v>9.7</v>
      </c>
      <c r="X6" s="4" t="n">
        <v>11.3</v>
      </c>
      <c r="Y6" s="4" t="n">
        <v>12.8</v>
      </c>
      <c r="Z6" s="4" t="n">
        <v>9</v>
      </c>
      <c r="AA6" s="4" t="n">
        <v>30</v>
      </c>
      <c r="AB6" s="4" t="n">
        <v>28</v>
      </c>
      <c r="AC6" s="4" t="n">
        <v>20</v>
      </c>
      <c r="AD6" s="4" t="n">
        <v>23.5</v>
      </c>
      <c r="AE6" s="4" t="n">
        <v>95.5</v>
      </c>
      <c r="AF6" s="4" t="n">
        <v>119.5</v>
      </c>
      <c r="AG6" s="0" t="n">
        <f aca="false">((AA6*AB6)+(AC6*AD6))^0.5</f>
        <v>36.1939221417077</v>
      </c>
    </row>
    <row r="7" customFormat="false" ht="15" hidden="false" customHeight="false" outlineLevel="0" collapsed="false">
      <c r="A7" s="4" t="s">
        <v>37</v>
      </c>
      <c r="B7" s="0" t="s">
        <v>36</v>
      </c>
      <c r="C7" s="4" t="n">
        <v>120.5</v>
      </c>
      <c r="D7" s="4" t="n">
        <v>119.9</v>
      </c>
      <c r="E7" s="4" t="n">
        <v>78.3</v>
      </c>
      <c r="F7" s="4" t="n">
        <v>70.4</v>
      </c>
      <c r="G7" s="4" t="n">
        <v>25.5</v>
      </c>
      <c r="H7" s="4" t="n">
        <v>50.4</v>
      </c>
      <c r="I7" s="4" t="n">
        <v>37.2</v>
      </c>
      <c r="J7" s="4" t="n">
        <v>85</v>
      </c>
      <c r="K7" s="4" t="n">
        <v>6.9</v>
      </c>
      <c r="L7" s="4" t="n">
        <v>99.3</v>
      </c>
      <c r="M7" s="4" t="n">
        <v>115.5</v>
      </c>
      <c r="N7" s="4" t="n">
        <v>-0.5</v>
      </c>
      <c r="O7" s="4" t="n">
        <v>13.1</v>
      </c>
      <c r="Q7" s="4" t="n">
        <v>6.4</v>
      </c>
      <c r="R7" s="4" t="n">
        <v>11.1</v>
      </c>
      <c r="S7" s="4" t="n">
        <v>14.1</v>
      </c>
      <c r="T7" s="4" t="n">
        <v>18.2</v>
      </c>
      <c r="U7" s="4" t="n">
        <v>13.3</v>
      </c>
      <c r="V7" s="4" t="n">
        <v>6.3</v>
      </c>
      <c r="W7" s="4" t="n">
        <v>9.1</v>
      </c>
      <c r="X7" s="4" t="n">
        <v>13.1</v>
      </c>
      <c r="Y7" s="4" t="n">
        <v>16.4</v>
      </c>
      <c r="Z7" s="4" t="n">
        <v>8.4</v>
      </c>
      <c r="AA7" s="4" t="n">
        <v>27.3</v>
      </c>
      <c r="AB7" s="4" t="n">
        <v>27.4</v>
      </c>
      <c r="AC7" s="4" t="n">
        <v>24.1</v>
      </c>
      <c r="AD7" s="4" t="n">
        <v>25.2</v>
      </c>
      <c r="AE7" s="4" t="n">
        <v>75.2</v>
      </c>
      <c r="AF7" s="4" t="n">
        <v>124.7</v>
      </c>
      <c r="AG7" s="0" t="n">
        <f aca="false">((AA7*AB7)+(AC7*AD7))^0.5</f>
        <v>36.8149426184532</v>
      </c>
    </row>
    <row r="8" customFormat="false" ht="15" hidden="false" customHeight="false" outlineLevel="0" collapsed="false">
      <c r="A8" s="4" t="s">
        <v>38</v>
      </c>
      <c r="B8" s="0" t="s">
        <v>36</v>
      </c>
      <c r="C8" s="4" t="n">
        <v>99.6</v>
      </c>
      <c r="D8" s="4" t="n">
        <v>98.1</v>
      </c>
      <c r="E8" s="4" t="n">
        <v>72</v>
      </c>
      <c r="F8" s="4" t="n">
        <v>68.9</v>
      </c>
      <c r="G8" s="4" t="n">
        <v>28.8</v>
      </c>
      <c r="H8" s="4" t="n">
        <v>49</v>
      </c>
      <c r="I8" s="4" t="n">
        <v>44.6</v>
      </c>
      <c r="J8" s="4" t="n">
        <v>77.6</v>
      </c>
      <c r="K8" s="4" t="n">
        <v>2.1</v>
      </c>
      <c r="L8" s="4" t="n">
        <v>88</v>
      </c>
      <c r="M8" s="4" t="n">
        <v>92.6</v>
      </c>
      <c r="N8" s="4" t="n">
        <v>-11.7</v>
      </c>
      <c r="O8" s="4" t="n">
        <v>8.7</v>
      </c>
      <c r="Q8" s="4" t="n">
        <v>5.7</v>
      </c>
      <c r="R8" s="4" t="n">
        <v>9.5</v>
      </c>
      <c r="S8" s="4" t="n">
        <v>12</v>
      </c>
      <c r="T8" s="4" t="n">
        <v>14.5</v>
      </c>
      <c r="U8" s="4" t="n">
        <v>11</v>
      </c>
      <c r="V8" s="4" t="n">
        <v>5</v>
      </c>
      <c r="W8" s="4" t="n">
        <v>8</v>
      </c>
      <c r="X8" s="4" t="n">
        <v>10</v>
      </c>
      <c r="Y8" s="4" t="n">
        <v>11.7</v>
      </c>
      <c r="Z8" s="4" t="n">
        <v>6.8</v>
      </c>
      <c r="AA8" s="4" t="n">
        <v>21</v>
      </c>
      <c r="AB8" s="4" t="n">
        <v>20</v>
      </c>
      <c r="AC8" s="4" t="n">
        <v>15.5</v>
      </c>
      <c r="AD8" s="4" t="n">
        <v>18</v>
      </c>
      <c r="AE8" s="4" t="n">
        <v>82</v>
      </c>
      <c r="AF8" s="4" t="n">
        <v>127</v>
      </c>
      <c r="AG8" s="0" t="n">
        <f aca="false">((AA8*AB8)+(AC8*AD8))^0.5</f>
        <v>26.4386081328046</v>
      </c>
    </row>
    <row r="9" customFormat="false" ht="15" hidden="false" customHeight="false" outlineLevel="0" collapsed="false">
      <c r="A9" s="4" t="s">
        <v>39</v>
      </c>
      <c r="B9" s="0" t="s">
        <v>36</v>
      </c>
      <c r="C9" s="4" t="n">
        <v>89.4</v>
      </c>
      <c r="D9" s="4" t="n">
        <v>92.7</v>
      </c>
      <c r="E9" s="4" t="n">
        <v>72.4</v>
      </c>
      <c r="F9" s="4" t="n">
        <v>72</v>
      </c>
      <c r="G9" s="4" t="n">
        <v>29.5</v>
      </c>
      <c r="H9" s="4" t="n">
        <v>57.8</v>
      </c>
      <c r="I9" s="4" t="n">
        <v>52.6</v>
      </c>
      <c r="J9" s="4" t="n">
        <v>74.5</v>
      </c>
      <c r="K9" s="4" t="n">
        <v>2.4</v>
      </c>
      <c r="L9" s="4" t="n">
        <v>74.1</v>
      </c>
      <c r="M9" s="4" t="n">
        <v>81.3</v>
      </c>
      <c r="N9" s="4" t="n">
        <v>13</v>
      </c>
      <c r="O9" s="4" t="n">
        <v>8.8</v>
      </c>
      <c r="Q9" s="4" t="n">
        <v>7.2</v>
      </c>
      <c r="R9" s="4" t="n">
        <v>12</v>
      </c>
      <c r="S9" s="4" t="n">
        <v>15.6</v>
      </c>
      <c r="T9" s="4" t="n">
        <v>17.8</v>
      </c>
      <c r="U9" s="4" t="n">
        <v>13.5</v>
      </c>
      <c r="V9" s="4" t="n">
        <v>6.9</v>
      </c>
      <c r="W9" s="4" t="n">
        <v>9.6</v>
      </c>
      <c r="X9" s="4" t="n">
        <v>12.2</v>
      </c>
      <c r="Y9" s="4" t="n">
        <v>13.9</v>
      </c>
      <c r="Z9" s="4" t="n">
        <v>7.8</v>
      </c>
      <c r="AA9" s="4" t="n">
        <v>25</v>
      </c>
      <c r="AB9" s="4" t="n">
        <v>26.8</v>
      </c>
      <c r="AC9" s="4" t="n">
        <v>18.4</v>
      </c>
      <c r="AD9" s="4" t="n">
        <v>22.2</v>
      </c>
      <c r="AE9" s="4" t="n">
        <v>77.7</v>
      </c>
      <c r="AF9" s="4" t="n">
        <v>126.9</v>
      </c>
      <c r="AG9" s="0" t="n">
        <f aca="false">((AA9*AB9)+(AC9*AD9))^0.5</f>
        <v>32.8402192440915</v>
      </c>
    </row>
    <row r="10" customFormat="false" ht="15" hidden="false" customHeight="false" outlineLevel="0" collapsed="false">
      <c r="A10" s="4" t="s">
        <v>40</v>
      </c>
      <c r="B10" s="0" t="s">
        <v>36</v>
      </c>
      <c r="C10" s="4" t="n">
        <v>185</v>
      </c>
      <c r="D10" s="4" t="n">
        <v>190</v>
      </c>
      <c r="E10" s="4" t="n">
        <v>104</v>
      </c>
      <c r="F10" s="4" t="n">
        <v>110</v>
      </c>
      <c r="G10" s="4" t="n">
        <v>17.7</v>
      </c>
      <c r="H10" s="4" t="n">
        <v>47.5</v>
      </c>
      <c r="I10" s="4" t="n">
        <v>54.5</v>
      </c>
      <c r="J10" s="4" t="n">
        <v>109</v>
      </c>
      <c r="K10" s="4" t="n">
        <v>-7</v>
      </c>
      <c r="L10" s="4" t="n">
        <v>124</v>
      </c>
      <c r="M10" s="4" t="n">
        <v>120</v>
      </c>
      <c r="N10" s="4" t="n">
        <v>-12.3</v>
      </c>
      <c r="O10" s="4" t="n">
        <v>-10</v>
      </c>
      <c r="Q10" s="4" t="n">
        <v>11</v>
      </c>
      <c r="R10" s="4" t="n">
        <v>14.5</v>
      </c>
      <c r="S10" s="4" t="n">
        <v>19</v>
      </c>
      <c r="T10" s="4" t="n">
        <v>21</v>
      </c>
      <c r="U10" s="4" t="n">
        <v>14</v>
      </c>
      <c r="V10" s="4" t="n">
        <v>7</v>
      </c>
      <c r="W10" s="4" t="n">
        <v>11.7</v>
      </c>
      <c r="X10" s="4" t="n">
        <v>15.5</v>
      </c>
      <c r="Y10" s="4" t="n">
        <v>17.3</v>
      </c>
      <c r="Z10" s="4" t="n">
        <v>10</v>
      </c>
      <c r="AA10" s="4" t="n">
        <v>29</v>
      </c>
      <c r="AB10" s="4" t="n">
        <v>28</v>
      </c>
      <c r="AC10" s="4" t="n">
        <v>24.5</v>
      </c>
      <c r="AD10" s="4" t="n">
        <v>27.5</v>
      </c>
      <c r="AE10" s="4" t="n">
        <v>50</v>
      </c>
      <c r="AF10" s="4" t="n">
        <v>124</v>
      </c>
      <c r="AG10" s="0" t="n">
        <f aca="false">((AA10*AB10)+(AC10*AD10))^0.5</f>
        <v>38.5454277444161</v>
      </c>
    </row>
    <row r="11" customFormat="false" ht="15" hidden="false" customHeight="false" outlineLevel="0" collapsed="false">
      <c r="A11" s="4" t="s">
        <v>41</v>
      </c>
      <c r="B11" s="0" t="s">
        <v>42</v>
      </c>
      <c r="C11" s="4" t="n">
        <v>286</v>
      </c>
      <c r="D11" s="4" t="n">
        <v>274.5</v>
      </c>
      <c r="E11" s="4" t="n">
        <v>201.7</v>
      </c>
      <c r="F11" s="4" t="n">
        <v>174.3</v>
      </c>
      <c r="G11" s="4" t="n">
        <v>49</v>
      </c>
      <c r="H11" s="4" t="n">
        <v>141</v>
      </c>
      <c r="I11" s="4" t="n">
        <v>106.7</v>
      </c>
      <c r="J11" s="4" t="n">
        <v>183</v>
      </c>
      <c r="K11" s="4" t="n">
        <v>17.5</v>
      </c>
      <c r="L11" s="4" t="n">
        <v>88</v>
      </c>
      <c r="M11" s="4" t="n">
        <v>100.5</v>
      </c>
      <c r="N11" s="4" t="n">
        <v>-14</v>
      </c>
      <c r="O11" s="4" t="n">
        <v>69.8</v>
      </c>
      <c r="Q11" s="4" t="n">
        <v>12.7</v>
      </c>
      <c r="R11" s="4" t="n">
        <v>18</v>
      </c>
      <c r="S11" s="4" t="n">
        <v>27</v>
      </c>
      <c r="T11" s="4" t="n">
        <v>31</v>
      </c>
      <c r="U11" s="4"/>
      <c r="V11" s="4" t="n">
        <v>9.3</v>
      </c>
      <c r="W11" s="4" t="n">
        <v>18.3</v>
      </c>
      <c r="X11" s="4" t="n">
        <v>19</v>
      </c>
      <c r="Y11" s="4" t="n">
        <v>20.8</v>
      </c>
      <c r="Z11" s="4" t="n">
        <v>13.3</v>
      </c>
      <c r="AA11" s="4" t="n">
        <v>66</v>
      </c>
      <c r="AB11" s="4" t="n">
        <v>75</v>
      </c>
      <c r="AC11" s="4" t="n">
        <v>47</v>
      </c>
      <c r="AD11" s="4" t="n">
        <v>59.8</v>
      </c>
      <c r="AE11" s="4"/>
      <c r="AF11" s="4" t="n">
        <v>117.5</v>
      </c>
      <c r="AG11" s="0" t="n">
        <f aca="false">((AA11*AB11)+(AC11*AD11))^0.5</f>
        <v>88.094267690923</v>
      </c>
    </row>
    <row r="12" customFormat="false" ht="15" hidden="false" customHeight="false" outlineLevel="0" collapsed="false">
      <c r="A12" s="4" t="s">
        <v>43</v>
      </c>
      <c r="B12" s="0" t="s">
        <v>42</v>
      </c>
      <c r="C12" s="4" t="n">
        <v>229</v>
      </c>
      <c r="D12" s="4" t="n">
        <v>232</v>
      </c>
      <c r="E12" s="4" t="n">
        <v>156</v>
      </c>
      <c r="F12" s="4" t="n">
        <v>151</v>
      </c>
      <c r="G12" s="4" t="n">
        <v>71</v>
      </c>
      <c r="H12" s="4" t="n">
        <v>107</v>
      </c>
      <c r="I12" s="4" t="n">
        <v>102.3</v>
      </c>
      <c r="J12" s="4" t="n">
        <v>190</v>
      </c>
      <c r="K12" s="4" t="n">
        <v>3</v>
      </c>
      <c r="L12" s="4" t="n">
        <v>96</v>
      </c>
      <c r="M12" s="4" t="n">
        <v>96</v>
      </c>
      <c r="N12" s="4" t="n">
        <v>0</v>
      </c>
      <c r="O12" s="4" t="n">
        <v>53.8</v>
      </c>
      <c r="Q12" s="4" t="n">
        <v>11</v>
      </c>
      <c r="R12" s="4" t="n">
        <v>16.3</v>
      </c>
      <c r="S12" s="4" t="n">
        <v>23.3</v>
      </c>
      <c r="T12" s="4" t="n">
        <v>28.3</v>
      </c>
      <c r="U12" s="4" t="n">
        <v>15</v>
      </c>
      <c r="V12" s="4" t="n">
        <v>11.5</v>
      </c>
      <c r="W12" s="4" t="n">
        <v>16.3</v>
      </c>
      <c r="X12" s="4" t="n">
        <v>20</v>
      </c>
      <c r="Y12" s="4" t="n">
        <v>18.7</v>
      </c>
      <c r="Z12" s="4" t="n">
        <v>13.5</v>
      </c>
      <c r="AA12" s="4" t="n">
        <v>54.5</v>
      </c>
      <c r="AB12" s="4" t="n">
        <v>67</v>
      </c>
      <c r="AC12" s="4" t="n">
        <v>50</v>
      </c>
      <c r="AD12" s="4" t="n">
        <v>64.3</v>
      </c>
      <c r="AE12" s="4"/>
      <c r="AF12" s="4" t="n">
        <v>130.8</v>
      </c>
      <c r="AG12" s="0" t="n">
        <f aca="false">((AA12*AB12)+(AC12*AD12))^0.5</f>
        <v>82.8643469774547</v>
      </c>
    </row>
    <row r="13" customFormat="false" ht="15" hidden="false" customHeight="false" outlineLevel="0" collapsed="false">
      <c r="A13" s="4" t="s">
        <v>44</v>
      </c>
      <c r="B13" s="0" t="s">
        <v>42</v>
      </c>
      <c r="C13" s="4" t="n">
        <v>82.5</v>
      </c>
      <c r="D13" s="4" t="n">
        <v>78</v>
      </c>
      <c r="E13" s="4" t="n">
        <v>61.2</v>
      </c>
      <c r="F13" s="4" t="n">
        <v>53</v>
      </c>
      <c r="G13" s="4" t="n">
        <v>17.8</v>
      </c>
      <c r="H13" s="4" t="n">
        <v>44.6</v>
      </c>
      <c r="I13" s="4" t="n">
        <v>35</v>
      </c>
      <c r="J13" s="4" t="n">
        <v>57.3</v>
      </c>
      <c r="K13" s="4" t="n">
        <v>5.6</v>
      </c>
      <c r="L13" s="4" t="n">
        <v>84.3</v>
      </c>
      <c r="M13" s="4" t="n">
        <v>94</v>
      </c>
      <c r="N13" s="4" t="n">
        <v>-35.2</v>
      </c>
      <c r="O13" s="4" t="n">
        <v>33.4</v>
      </c>
      <c r="Q13" s="4" t="n">
        <v>2.7</v>
      </c>
      <c r="R13" s="4" t="n">
        <v>6</v>
      </c>
      <c r="S13" s="4" t="n">
        <v>8.2</v>
      </c>
      <c r="T13" s="4" t="n">
        <v>9.5</v>
      </c>
      <c r="U13" s="4"/>
      <c r="V13" s="4" t="n">
        <v>2.8</v>
      </c>
      <c r="W13" s="4" t="n">
        <v>4.6</v>
      </c>
      <c r="X13" s="4" t="n">
        <v>5.8</v>
      </c>
      <c r="Y13" s="4" t="n">
        <v>6.4</v>
      </c>
      <c r="Z13" s="4" t="n">
        <v>5</v>
      </c>
      <c r="AA13" s="4" t="n">
        <v>15</v>
      </c>
      <c r="AB13" s="4"/>
      <c r="AC13" s="4" t="n">
        <v>11</v>
      </c>
      <c r="AD13" s="4"/>
      <c r="AE13" s="4"/>
      <c r="AF13" s="4"/>
    </row>
    <row r="14" customFormat="false" ht="15" hidden="false" customHeight="false" outlineLevel="0" collapsed="false">
      <c r="A14" s="4" t="s">
        <v>45</v>
      </c>
      <c r="B14" s="0" t="s">
        <v>42</v>
      </c>
      <c r="C14" s="4" t="n">
        <v>223.5</v>
      </c>
      <c r="D14" s="4" t="n">
        <v>236</v>
      </c>
      <c r="E14" s="4" t="n">
        <v>169.4</v>
      </c>
      <c r="F14" s="4" t="n">
        <v>162</v>
      </c>
      <c r="G14" s="4" t="n">
        <v>44.8</v>
      </c>
      <c r="H14" s="4" t="n">
        <v>126.2</v>
      </c>
      <c r="I14" s="4" t="n">
        <v>110.7</v>
      </c>
      <c r="J14" s="4" t="n">
        <v>159</v>
      </c>
      <c r="K14" s="4" t="n">
        <v>5</v>
      </c>
      <c r="L14" s="4" t="n">
        <v>81.5</v>
      </c>
      <c r="M14" s="4" t="n">
        <v>88</v>
      </c>
      <c r="N14" s="4" t="n">
        <v>-3.2</v>
      </c>
      <c r="O14" s="4" t="n">
        <v>33.5</v>
      </c>
      <c r="Q14" s="4" t="n">
        <v>9.8</v>
      </c>
      <c r="R14" s="4" t="n">
        <v>17</v>
      </c>
      <c r="S14" s="4" t="n">
        <v>22</v>
      </c>
      <c r="T14" s="4" t="n">
        <v>31.5</v>
      </c>
      <c r="U14" s="4" t="n">
        <v>20</v>
      </c>
      <c r="V14" s="4" t="n">
        <v>7.8</v>
      </c>
      <c r="W14" s="4" t="n">
        <v>13</v>
      </c>
      <c r="X14" s="4" t="n">
        <v>17.3</v>
      </c>
      <c r="Y14" s="4" t="n">
        <v>18.3</v>
      </c>
      <c r="Z14" s="4" t="n">
        <v>10.7</v>
      </c>
      <c r="AA14" s="4" t="n">
        <v>53</v>
      </c>
      <c r="AB14" s="4" t="n">
        <v>56.5</v>
      </c>
      <c r="AC14" s="4" t="n">
        <v>35.3</v>
      </c>
      <c r="AD14" s="4" t="n">
        <v>47.5</v>
      </c>
      <c r="AE14" s="4" t="n">
        <v>69</v>
      </c>
      <c r="AF14" s="4" t="n">
        <v>131.8</v>
      </c>
      <c r="AG14" s="0" t="n">
        <f aca="false">((AA14*AB14)+(AC14*AD14))^0.5</f>
        <v>68.3465434385675</v>
      </c>
    </row>
    <row r="15" customFormat="false" ht="15" hidden="false" customHeight="false" outlineLevel="0" collapsed="false">
      <c r="A15" s="4" t="s">
        <v>46</v>
      </c>
      <c r="B15" s="0" t="s">
        <v>42</v>
      </c>
      <c r="C15" s="4" t="n">
        <v>98.2</v>
      </c>
      <c r="D15" s="4" t="n">
        <v>99.2</v>
      </c>
      <c r="E15" s="4" t="n">
        <v>67</v>
      </c>
      <c r="F15" s="4" t="n">
        <v>58.3</v>
      </c>
      <c r="G15" s="4" t="n">
        <v>7.1</v>
      </c>
      <c r="H15" s="4" t="n">
        <v>45.5</v>
      </c>
      <c r="I15" s="4" t="n">
        <v>31.8</v>
      </c>
      <c r="J15" s="4" t="n">
        <v>57</v>
      </c>
      <c r="K15" s="4" t="n">
        <v>7.1</v>
      </c>
      <c r="L15" s="4" t="n">
        <v>93.8</v>
      </c>
      <c r="M15" s="4" t="n">
        <v>115.6</v>
      </c>
      <c r="N15" s="4" t="n">
        <v>-28.3</v>
      </c>
      <c r="O15" s="4" t="n">
        <v>76</v>
      </c>
      <c r="Q15" s="4" t="n">
        <v>3.3</v>
      </c>
      <c r="R15" s="4" t="n">
        <v>6</v>
      </c>
      <c r="S15" s="4" t="n">
        <v>7.5</v>
      </c>
      <c r="T15" s="4" t="n">
        <v>11</v>
      </c>
      <c r="U15" s="4"/>
      <c r="V15" s="4" t="n">
        <v>3.3</v>
      </c>
      <c r="W15" s="4" t="n">
        <v>4.3</v>
      </c>
      <c r="X15" s="4" t="n">
        <v>6</v>
      </c>
      <c r="Y15" s="4" t="n">
        <v>6.5</v>
      </c>
      <c r="Z15" s="4" t="n">
        <v>3.7</v>
      </c>
      <c r="AA15" s="4"/>
      <c r="AB15" s="4"/>
      <c r="AC15" s="4"/>
      <c r="AD15" s="4" t="n">
        <v>18.7</v>
      </c>
      <c r="AE15" s="4"/>
      <c r="AF15" s="4" t="n">
        <v>169</v>
      </c>
    </row>
    <row r="16" customFormat="false" ht="15" hidden="false" customHeight="false" outlineLevel="0" collapsed="false">
      <c r="A16" s="4" t="s">
        <v>47</v>
      </c>
      <c r="B16" s="0" t="s">
        <v>42</v>
      </c>
      <c r="C16" s="4" t="n">
        <v>53.9</v>
      </c>
      <c r="D16" s="4" t="n">
        <v>49.9</v>
      </c>
      <c r="E16" s="4" t="n">
        <v>45.1</v>
      </c>
      <c r="F16" s="4" t="n">
        <v>38.8</v>
      </c>
      <c r="G16" s="4" t="n">
        <v>18</v>
      </c>
      <c r="H16" s="4" t="n">
        <v>34.3</v>
      </c>
      <c r="I16" s="4" t="n">
        <v>30.4</v>
      </c>
      <c r="J16" s="4" t="n">
        <v>42.1</v>
      </c>
      <c r="K16" s="4" t="n">
        <v>1.9</v>
      </c>
      <c r="L16" s="4" t="n">
        <v>75.4</v>
      </c>
      <c r="M16" s="4" t="n">
        <v>76.3</v>
      </c>
      <c r="N16" s="4" t="n">
        <v>-24.7</v>
      </c>
      <c r="O16" s="4" t="n">
        <v>15.8</v>
      </c>
      <c r="Q16" s="4" t="n">
        <v>2.9</v>
      </c>
      <c r="R16" s="4" t="n">
        <v>4.8</v>
      </c>
      <c r="S16" s="4" t="n">
        <v>6.7</v>
      </c>
      <c r="T16" s="4" t="n">
        <v>7.8</v>
      </c>
      <c r="U16" s="4" t="n">
        <v>3.5</v>
      </c>
      <c r="V16" s="4" t="n">
        <v>2.8</v>
      </c>
      <c r="W16" s="4" t="n">
        <v>4</v>
      </c>
      <c r="X16" s="4" t="n">
        <v>5</v>
      </c>
      <c r="Y16" s="4" t="n">
        <v>5.7</v>
      </c>
      <c r="Z16" s="4" t="n">
        <v>3</v>
      </c>
      <c r="AA16" s="4" t="n">
        <v>12.8</v>
      </c>
      <c r="AB16" s="4" t="n">
        <v>14</v>
      </c>
      <c r="AC16" s="4" t="n">
        <v>11</v>
      </c>
      <c r="AD16" s="4" t="n">
        <v>14</v>
      </c>
      <c r="AE16" s="4" t="n">
        <v>94.7</v>
      </c>
      <c r="AF16" s="4" t="n">
        <v>117.5</v>
      </c>
      <c r="AG16" s="0" t="n">
        <f aca="false">((AA16*AB16)+(AC16*AD16))^0.5</f>
        <v>18.2537667345674</v>
      </c>
    </row>
    <row r="17" customFormat="false" ht="15" hidden="false" customHeight="false" outlineLevel="0" collapsed="false">
      <c r="A17" s="4" t="s">
        <v>48</v>
      </c>
      <c r="B17" s="0" t="s">
        <v>42</v>
      </c>
      <c r="C17" s="4" t="n">
        <v>53.5</v>
      </c>
      <c r="D17" s="4" t="n">
        <v>55</v>
      </c>
      <c r="E17" s="4" t="n">
        <v>44.3</v>
      </c>
      <c r="F17" s="4" t="n">
        <v>43</v>
      </c>
      <c r="G17" s="4" t="n">
        <v>20.3</v>
      </c>
      <c r="H17" s="4" t="n">
        <v>37.3</v>
      </c>
      <c r="I17" s="4" t="n">
        <v>32</v>
      </c>
      <c r="J17" s="4" t="n">
        <v>45</v>
      </c>
      <c r="K17" s="4" t="n">
        <v>3.7</v>
      </c>
      <c r="L17" s="4" t="n">
        <v>69</v>
      </c>
      <c r="M17" s="4" t="n">
        <v>75</v>
      </c>
      <c r="N17" s="4" t="n">
        <v>-1.25</v>
      </c>
      <c r="O17" s="4" t="n">
        <v>44.7</v>
      </c>
      <c r="Q17" s="4" t="n">
        <v>4.5</v>
      </c>
      <c r="R17" s="4" t="n">
        <v>8</v>
      </c>
      <c r="S17" s="4" t="n">
        <v>11</v>
      </c>
      <c r="T17" s="4" t="n">
        <v>12</v>
      </c>
      <c r="U17" s="4" t="n">
        <v>6</v>
      </c>
      <c r="V17" s="4" t="n">
        <v>3</v>
      </c>
      <c r="W17" s="4" t="n">
        <v>4.3</v>
      </c>
      <c r="X17" s="4" t="n">
        <v>4.7</v>
      </c>
      <c r="Y17" s="4" t="n">
        <v>6</v>
      </c>
      <c r="Z17" s="4" t="n">
        <v>4</v>
      </c>
      <c r="AA17" s="4" t="n">
        <v>23</v>
      </c>
      <c r="AB17" s="4" t="n">
        <v>19.7</v>
      </c>
      <c r="AC17" s="4" t="n">
        <v>12.5</v>
      </c>
      <c r="AD17" s="4" t="n">
        <v>16.5</v>
      </c>
      <c r="AE17" s="4" t="n">
        <v>83</v>
      </c>
      <c r="AF17" s="4" t="n">
        <v>140.5</v>
      </c>
      <c r="AG17" s="0" t="n">
        <f aca="false">((AA17*AB17)+(AC17*AD17))^0.5</f>
        <v>25.6778114332199</v>
      </c>
    </row>
    <row r="18" customFormat="false" ht="15" hidden="false" customHeight="false" outlineLevel="0" collapsed="false">
      <c r="A18" s="4" t="s">
        <v>49</v>
      </c>
      <c r="B18" s="0" t="s">
        <v>42</v>
      </c>
      <c r="C18" s="4" t="n">
        <v>65</v>
      </c>
      <c r="D18" s="4" t="n">
        <v>61</v>
      </c>
      <c r="E18" s="4" t="n">
        <v>47.5</v>
      </c>
      <c r="F18" s="4" t="n">
        <v>44</v>
      </c>
      <c r="G18" s="4" t="n">
        <v>11</v>
      </c>
      <c r="H18" s="4" t="n">
        <v>36</v>
      </c>
      <c r="I18" s="4" t="n">
        <v>26</v>
      </c>
      <c r="J18" s="4" t="n">
        <v>49</v>
      </c>
      <c r="K18" s="4" t="n">
        <v>3.3</v>
      </c>
      <c r="L18" s="4" t="n">
        <v>93</v>
      </c>
      <c r="M18" s="4" t="n">
        <v>113</v>
      </c>
      <c r="N18" s="4" t="n">
        <v>-3.3</v>
      </c>
      <c r="O18" s="4" t="n">
        <v>41.7</v>
      </c>
      <c r="Q18" s="4" t="n">
        <v>3</v>
      </c>
      <c r="R18" s="4" t="n">
        <v>4.7</v>
      </c>
      <c r="S18" s="4" t="n">
        <v>6.7</v>
      </c>
      <c r="T18" s="4" t="n">
        <v>8.5</v>
      </c>
      <c r="U18" s="4" t="n">
        <v>6</v>
      </c>
      <c r="V18" s="4" t="n">
        <v>2.7</v>
      </c>
      <c r="W18" s="4" t="n">
        <v>4</v>
      </c>
      <c r="X18" s="4" t="n">
        <v>5.3</v>
      </c>
      <c r="Y18" s="4" t="n">
        <v>5</v>
      </c>
      <c r="Z18" s="4" t="n">
        <v>3</v>
      </c>
      <c r="AA18" s="4" t="n">
        <v>14</v>
      </c>
      <c r="AB18" s="4" t="n">
        <v>17</v>
      </c>
      <c r="AC18" s="4" t="n">
        <v>10.5</v>
      </c>
      <c r="AD18" s="4" t="n">
        <v>14</v>
      </c>
      <c r="AE18" s="4" t="n">
        <v>75</v>
      </c>
      <c r="AF18" s="4" t="n">
        <v>143</v>
      </c>
      <c r="AG18" s="0" t="n">
        <f aca="false">((AA18*AB18)+(AC18*AD18))^0.5</f>
        <v>19.6214168703486</v>
      </c>
    </row>
    <row r="19" customFormat="false" ht="15" hidden="false" customHeight="false" outlineLevel="0" collapsed="false">
      <c r="A19" s="4" t="s">
        <v>50</v>
      </c>
      <c r="B19" s="0" t="s">
        <v>42</v>
      </c>
      <c r="C19" s="4" t="n">
        <v>59.7</v>
      </c>
      <c r="D19" s="4" t="n">
        <v>60.7</v>
      </c>
      <c r="E19" s="4" t="n">
        <v>48</v>
      </c>
      <c r="F19" s="4" t="n">
        <v>40.1</v>
      </c>
      <c r="G19" s="4" t="n">
        <v>16.8</v>
      </c>
      <c r="H19" s="4" t="n">
        <v>37.7</v>
      </c>
      <c r="I19" s="4" t="n">
        <v>27</v>
      </c>
      <c r="J19" s="4" t="n">
        <v>47.8</v>
      </c>
      <c r="K19" s="4" t="n">
        <v>4.9</v>
      </c>
      <c r="L19" s="4" t="n">
        <v>76.5</v>
      </c>
      <c r="M19" s="4" t="n">
        <v>99.8</v>
      </c>
      <c r="N19" s="4" t="n">
        <v>-15.3</v>
      </c>
      <c r="O19" s="4" t="n">
        <v>27.3</v>
      </c>
      <c r="Q19" s="4" t="n">
        <v>3</v>
      </c>
      <c r="R19" s="4" t="n">
        <v>5</v>
      </c>
      <c r="S19" s="4" t="n">
        <v>6.7</v>
      </c>
      <c r="T19" s="4" t="n">
        <v>8.5</v>
      </c>
      <c r="U19" s="4"/>
      <c r="V19" s="4" t="n">
        <v>2.8</v>
      </c>
      <c r="W19" s="4" t="n">
        <v>4</v>
      </c>
      <c r="X19" s="4" t="n">
        <v>5.2</v>
      </c>
      <c r="Y19" s="4" t="n">
        <v>6.3</v>
      </c>
      <c r="Z19" s="4" t="n">
        <v>4</v>
      </c>
      <c r="AA19" s="4" t="n">
        <v>15.5</v>
      </c>
      <c r="AB19" s="4" t="n">
        <v>14</v>
      </c>
      <c r="AC19" s="4" t="n">
        <v>11.5</v>
      </c>
      <c r="AD19" s="4" t="n">
        <v>14.8</v>
      </c>
      <c r="AE19" s="4" t="n">
        <v>72</v>
      </c>
      <c r="AF19" s="4" t="n">
        <v>115.7</v>
      </c>
      <c r="AG19" s="0" t="n">
        <f aca="false">((AA19*AB19)+(AC19*AD19))^0.5</f>
        <v>19.6773982019982</v>
      </c>
    </row>
    <row r="20" customFormat="false" ht="15" hidden="false" customHeight="false" outlineLevel="0" collapsed="false">
      <c r="A20" s="4" t="s">
        <v>51</v>
      </c>
      <c r="B20" s="0" t="s">
        <v>42</v>
      </c>
      <c r="C20" s="4" t="n">
        <v>79.5</v>
      </c>
      <c r="D20" s="4" t="n">
        <v>78.6</v>
      </c>
      <c r="E20" s="4" t="n">
        <v>68.8</v>
      </c>
      <c r="F20" s="4" t="n">
        <v>54.5</v>
      </c>
      <c r="G20" s="4" t="n">
        <v>29.8</v>
      </c>
      <c r="H20" s="4" t="n">
        <v>56.4</v>
      </c>
      <c r="I20" s="4" t="n">
        <v>37.3</v>
      </c>
      <c r="J20" s="4" t="n">
        <v>68.8</v>
      </c>
      <c r="K20" s="4" t="n">
        <v>9.7</v>
      </c>
      <c r="L20" s="4" t="n">
        <v>139.5</v>
      </c>
      <c r="M20" s="4" t="n">
        <v>91.8</v>
      </c>
      <c r="N20" s="4" t="n">
        <v>-39.3</v>
      </c>
      <c r="O20" s="4" t="n">
        <v>31.1</v>
      </c>
      <c r="Q20" s="4" t="n">
        <v>3.2</v>
      </c>
      <c r="R20" s="4" t="n">
        <v>6.2</v>
      </c>
      <c r="S20" s="4" t="n">
        <v>8.8</v>
      </c>
      <c r="T20" s="4" t="n">
        <v>12</v>
      </c>
      <c r="U20" s="4" t="n">
        <v>7</v>
      </c>
      <c r="V20" s="4" t="n">
        <v>3.2</v>
      </c>
      <c r="W20" s="4" t="n">
        <v>4.2</v>
      </c>
      <c r="X20" s="4" t="n">
        <v>5.4</v>
      </c>
      <c r="Y20" s="4" t="n">
        <v>6.6</v>
      </c>
      <c r="Z20" s="4" t="n">
        <v>3.4</v>
      </c>
      <c r="AA20" s="4" t="n">
        <v>19</v>
      </c>
      <c r="AB20" s="4" t="n">
        <v>21</v>
      </c>
      <c r="AC20" s="4" t="n">
        <v>13</v>
      </c>
      <c r="AD20" s="4" t="n">
        <v>16</v>
      </c>
      <c r="AE20" s="4" t="n">
        <v>94</v>
      </c>
      <c r="AF20" s="4" t="n">
        <v>139</v>
      </c>
      <c r="AG20" s="0" t="n">
        <f aca="false">((AA20*AB20)+(AC20*AD20))^0.5</f>
        <v>24.6373699895098</v>
      </c>
    </row>
    <row r="21" customFormat="false" ht="15" hidden="false" customHeight="false" outlineLevel="0" collapsed="false">
      <c r="A21" s="4" t="s">
        <v>52</v>
      </c>
      <c r="B21" s="0" t="s">
        <v>42</v>
      </c>
      <c r="C21" s="4" t="n">
        <v>73</v>
      </c>
      <c r="D21" s="4" t="n">
        <v>74.7</v>
      </c>
      <c r="E21" s="4" t="n">
        <v>62.5</v>
      </c>
      <c r="F21" s="4" t="n">
        <v>54.3</v>
      </c>
      <c r="G21" s="4" t="n">
        <v>28</v>
      </c>
      <c r="H21" s="4" t="n">
        <v>52.5</v>
      </c>
      <c r="I21" s="4" t="n">
        <v>39.5</v>
      </c>
      <c r="J21" s="4" t="n">
        <v>66</v>
      </c>
      <c r="K21" s="4" t="n">
        <v>6.3</v>
      </c>
      <c r="L21" s="4" t="n">
        <v>75</v>
      </c>
      <c r="M21" s="4" t="n">
        <v>86.7</v>
      </c>
      <c r="N21" s="4" t="n">
        <v>-28</v>
      </c>
      <c r="O21" s="4" t="n">
        <v>32</v>
      </c>
      <c r="Q21" s="4" t="n">
        <v>4.5</v>
      </c>
      <c r="R21" s="4" t="n">
        <v>6</v>
      </c>
      <c r="S21" s="4" t="n">
        <v>9.5</v>
      </c>
      <c r="T21" s="4" t="n">
        <v>11.5</v>
      </c>
      <c r="U21" s="4" t="n">
        <v>5</v>
      </c>
      <c r="V21" s="4" t="n">
        <v>3.7</v>
      </c>
      <c r="W21" s="4" t="n">
        <v>5.3</v>
      </c>
      <c r="X21" s="4" t="n">
        <v>7.3</v>
      </c>
      <c r="Y21" s="4" t="n">
        <v>8</v>
      </c>
      <c r="Z21" s="4" t="n">
        <v>4.3</v>
      </c>
      <c r="AA21" s="4" t="n">
        <v>21.5</v>
      </c>
      <c r="AB21" s="4" t="n">
        <v>21</v>
      </c>
      <c r="AC21" s="4" t="n">
        <v>17</v>
      </c>
      <c r="AD21" s="4" t="n">
        <v>18.7</v>
      </c>
      <c r="AE21" s="4" t="n">
        <v>106</v>
      </c>
      <c r="AF21" s="4" t="n">
        <v>125</v>
      </c>
      <c r="AG21" s="0" t="n">
        <f aca="false">((AA21*AB21)+(AC21*AD21))^0.5</f>
        <v>27.7380604945623</v>
      </c>
    </row>
    <row r="22" customFormat="false" ht="15" hidden="false" customHeight="false" outlineLevel="0" collapsed="false">
      <c r="A22" s="4" t="s">
        <v>53</v>
      </c>
      <c r="B22" s="0" t="s">
        <v>42</v>
      </c>
      <c r="C22" s="4" t="n">
        <v>79.7</v>
      </c>
      <c r="D22" s="4" t="n">
        <v>75.7</v>
      </c>
      <c r="E22" s="4" t="n">
        <v>61.3</v>
      </c>
      <c r="F22" s="4" t="n">
        <v>52</v>
      </c>
      <c r="G22" s="4" t="n">
        <v>13.4</v>
      </c>
      <c r="H22" s="4" t="n">
        <v>46.5</v>
      </c>
      <c r="I22" s="4" t="n">
        <v>35</v>
      </c>
      <c r="J22" s="4" t="n">
        <v>50.3</v>
      </c>
      <c r="K22" s="4" t="n">
        <v>5.4</v>
      </c>
      <c r="L22" s="4" t="n">
        <v>82.7</v>
      </c>
      <c r="M22" s="4" t="n">
        <v>95</v>
      </c>
      <c r="N22" s="4" t="n">
        <v>-29.7</v>
      </c>
      <c r="O22" s="4" t="n">
        <v>16.4</v>
      </c>
      <c r="Q22" s="4" t="n">
        <v>4</v>
      </c>
      <c r="R22" s="4" t="n">
        <v>6.5</v>
      </c>
      <c r="S22" s="4" t="n">
        <v>9</v>
      </c>
      <c r="T22" s="4" t="n">
        <v>11</v>
      </c>
      <c r="U22" s="4"/>
      <c r="V22" s="4" t="n">
        <v>3.5</v>
      </c>
      <c r="W22" s="4" t="n">
        <v>5.7</v>
      </c>
      <c r="X22" s="4" t="n">
        <v>7</v>
      </c>
      <c r="Y22" s="4" t="n">
        <v>7.3</v>
      </c>
      <c r="Z22" s="4" t="n">
        <v>3.5</v>
      </c>
      <c r="AA22" s="4" t="n">
        <v>20</v>
      </c>
      <c r="AB22" s="4" t="n">
        <v>20</v>
      </c>
      <c r="AC22" s="4" t="n">
        <v>13.7</v>
      </c>
      <c r="AD22" s="4" t="n">
        <v>17.7</v>
      </c>
      <c r="AE22" s="4" t="n">
        <v>75</v>
      </c>
      <c r="AF22" s="4" t="n">
        <v>96.3</v>
      </c>
      <c r="AG22" s="0" t="n">
        <f aca="false">((AA22*AB22)+(AC22*AD22))^0.5</f>
        <v>25.3473864530448</v>
      </c>
    </row>
    <row r="23" customFormat="false" ht="15" hidden="false" customHeight="false" outlineLevel="0" collapsed="false">
      <c r="A23" s="4" t="s">
        <v>54</v>
      </c>
      <c r="B23" s="0" t="s">
        <v>42</v>
      </c>
      <c r="C23" s="4" t="n">
        <v>59</v>
      </c>
      <c r="D23" s="4" t="n">
        <v>70</v>
      </c>
      <c r="E23" s="4" t="n">
        <v>51.5</v>
      </c>
      <c r="F23" s="4" t="n">
        <v>46</v>
      </c>
      <c r="G23" s="4" t="n">
        <v>16</v>
      </c>
      <c r="H23" s="4" t="n">
        <v>43</v>
      </c>
      <c r="I23" s="4" t="n">
        <v>29.7</v>
      </c>
      <c r="J23" s="4" t="n">
        <v>74</v>
      </c>
      <c r="K23" s="4" t="n">
        <v>6</v>
      </c>
      <c r="L23" s="4" t="n">
        <v>69</v>
      </c>
      <c r="M23" s="4" t="n">
        <v>104</v>
      </c>
      <c r="N23" s="4" t="n">
        <v>-8</v>
      </c>
      <c r="O23" s="4" t="n">
        <v>39.3</v>
      </c>
      <c r="Q23" s="4" t="n">
        <v>4</v>
      </c>
      <c r="R23" s="4" t="n">
        <v>7</v>
      </c>
      <c r="S23" s="4" t="n">
        <v>9</v>
      </c>
      <c r="T23" s="4" t="n">
        <v>11.5</v>
      </c>
      <c r="U23" s="4" t="n">
        <v>5</v>
      </c>
      <c r="V23" s="4" t="n">
        <v>3</v>
      </c>
      <c r="W23" s="4" t="n">
        <v>5.5</v>
      </c>
      <c r="X23" s="4" t="n">
        <v>6.5</v>
      </c>
      <c r="Y23" s="4" t="n">
        <v>6.8</v>
      </c>
      <c r="Z23" s="4" t="n">
        <v>3.3</v>
      </c>
      <c r="AA23" s="4" t="n">
        <v>18.5</v>
      </c>
      <c r="AB23" s="4" t="n">
        <v>20</v>
      </c>
      <c r="AC23" s="4" t="n">
        <v>14</v>
      </c>
      <c r="AD23" s="4" t="n">
        <v>16</v>
      </c>
      <c r="AE23" s="4" t="n">
        <v>95</v>
      </c>
      <c r="AF23" s="4" t="n">
        <v>107.3</v>
      </c>
      <c r="AG23" s="0" t="n">
        <f aca="false">((AA23*AB23)+(AC23*AD23))^0.5</f>
        <v>24.3721152139079</v>
      </c>
    </row>
    <row r="24" customFormat="false" ht="15" hidden="false" customHeight="false" outlineLevel="0" collapsed="false">
      <c r="A24" s="4" t="s">
        <v>55</v>
      </c>
      <c r="B24" s="0" t="s">
        <v>42</v>
      </c>
      <c r="C24" s="4" t="n">
        <v>69.3</v>
      </c>
      <c r="D24" s="4" t="n">
        <v>68.3</v>
      </c>
      <c r="E24" s="4" t="n">
        <v>51</v>
      </c>
      <c r="F24" s="4" t="n">
        <v>44</v>
      </c>
      <c r="G24" s="4" t="n">
        <v>21.4</v>
      </c>
      <c r="H24" s="4" t="n">
        <v>37.3</v>
      </c>
      <c r="I24" s="4" t="n">
        <v>30.7</v>
      </c>
      <c r="J24" s="4" t="n">
        <v>54.5</v>
      </c>
      <c r="K24" s="4" t="n">
        <v>2.6</v>
      </c>
      <c r="L24" s="4" t="n">
        <v>82.3</v>
      </c>
      <c r="M24" s="4" t="n">
        <v>98</v>
      </c>
      <c r="N24" s="4" t="n">
        <v>-18.7</v>
      </c>
      <c r="O24" s="4" t="n">
        <v>34.8</v>
      </c>
      <c r="Q24" s="4" t="n">
        <v>4.3</v>
      </c>
      <c r="R24" s="4" t="n">
        <v>6.5</v>
      </c>
      <c r="S24" s="4" t="n">
        <v>8.8</v>
      </c>
      <c r="T24" s="4" t="n">
        <v>11.5</v>
      </c>
      <c r="U24" s="4" t="n">
        <v>6</v>
      </c>
      <c r="V24" s="4" t="n">
        <v>3.3</v>
      </c>
      <c r="W24" s="4" t="n">
        <v>5</v>
      </c>
      <c r="X24" s="4" t="n">
        <v>6</v>
      </c>
      <c r="Y24" s="4" t="n">
        <v>5.8</v>
      </c>
      <c r="Z24" s="4" t="n">
        <v>3.3</v>
      </c>
      <c r="AA24" s="4" t="n">
        <v>20.5</v>
      </c>
      <c r="AB24" s="4" t="n">
        <v>18.5</v>
      </c>
      <c r="AC24" s="4" t="n">
        <v>12.5</v>
      </c>
      <c r="AD24" s="4" t="n">
        <v>16.2</v>
      </c>
      <c r="AE24" s="4" t="n">
        <v>65.8</v>
      </c>
      <c r="AF24" s="4" t="n">
        <v>101.5</v>
      </c>
      <c r="AG24" s="0" t="n">
        <f aca="false">((AA24*AB24)+(AC24*AD24))^0.5</f>
        <v>24.1194941903847</v>
      </c>
    </row>
    <row r="25" customFormat="false" ht="15" hidden="false" customHeight="false" outlineLevel="0" collapsed="false">
      <c r="A25" s="4" t="s">
        <v>56</v>
      </c>
      <c r="B25" s="0" t="s">
        <v>42</v>
      </c>
      <c r="C25" s="4" t="n">
        <v>74.5</v>
      </c>
      <c r="D25" s="4" t="n">
        <v>75</v>
      </c>
      <c r="E25" s="4" t="n">
        <v>63.8</v>
      </c>
      <c r="F25" s="4" t="n">
        <v>54.3</v>
      </c>
      <c r="G25" s="4" t="n">
        <v>16</v>
      </c>
      <c r="H25" s="4" t="n">
        <v>50.4</v>
      </c>
      <c r="I25" s="4" t="n">
        <v>39</v>
      </c>
      <c r="J25" s="4" t="n">
        <v>55</v>
      </c>
      <c r="K25" s="4" t="n">
        <v>6.3</v>
      </c>
      <c r="L25" s="4" t="n">
        <v>73.8</v>
      </c>
      <c r="M25" s="4" t="n">
        <v>89</v>
      </c>
      <c r="N25" s="4" t="n">
        <v>-24.8</v>
      </c>
      <c r="O25" s="4" t="n">
        <v>14.2</v>
      </c>
      <c r="Q25" s="4" t="n">
        <v>4.8</v>
      </c>
      <c r="R25" s="4" t="n">
        <v>7.5</v>
      </c>
      <c r="S25" s="4" t="n">
        <v>9.3</v>
      </c>
      <c r="T25" s="4"/>
      <c r="U25" s="4"/>
      <c r="V25" s="4" t="n">
        <v>3.7</v>
      </c>
      <c r="W25" s="4" t="n">
        <v>5.3</v>
      </c>
      <c r="X25" s="4" t="n">
        <v>6.7</v>
      </c>
      <c r="Y25" s="4"/>
      <c r="Z25" s="4"/>
      <c r="AA25" s="4" t="n">
        <v>18</v>
      </c>
      <c r="AB25" s="4"/>
      <c r="AC25" s="4" t="n">
        <v>15</v>
      </c>
      <c r="AD25" s="4" t="n">
        <v>17.8</v>
      </c>
      <c r="AE25" s="4"/>
      <c r="AF25" s="4" t="n">
        <v>115</v>
      </c>
    </row>
    <row r="26" customFormat="false" ht="15" hidden="false" customHeight="false" outlineLevel="0" collapsed="false">
      <c r="A26" s="4" t="s">
        <v>57</v>
      </c>
      <c r="B26" s="0" t="s">
        <v>42</v>
      </c>
      <c r="C26" s="4" t="n">
        <v>220.5</v>
      </c>
      <c r="D26" s="4" t="n">
        <v>213.5</v>
      </c>
      <c r="E26" s="4" t="n">
        <v>164</v>
      </c>
      <c r="F26" s="4" t="n">
        <v>154.5</v>
      </c>
      <c r="G26" s="4" t="n">
        <v>62.8</v>
      </c>
      <c r="H26" s="4" t="n">
        <v>130</v>
      </c>
      <c r="I26" s="4" t="n">
        <v>112</v>
      </c>
      <c r="J26" s="4" t="n">
        <v>178</v>
      </c>
      <c r="K26" s="4" t="n">
        <v>1.5</v>
      </c>
      <c r="L26" s="4" t="n">
        <v>88</v>
      </c>
      <c r="M26" s="4" t="n">
        <v>90</v>
      </c>
      <c r="N26" s="4" t="n">
        <v>3.5</v>
      </c>
      <c r="O26" s="4" t="n">
        <v>30.8</v>
      </c>
      <c r="Q26" s="4" t="n">
        <v>12</v>
      </c>
      <c r="R26" s="4" t="n">
        <v>19.5</v>
      </c>
      <c r="S26" s="4" t="n">
        <v>26.8</v>
      </c>
      <c r="T26" s="4" t="n">
        <v>33</v>
      </c>
      <c r="U26" s="4" t="n">
        <v>21</v>
      </c>
      <c r="V26" s="4" t="n">
        <v>9.7</v>
      </c>
      <c r="W26" s="4" t="n">
        <v>16.7</v>
      </c>
      <c r="X26" s="4" t="n">
        <v>21.3</v>
      </c>
      <c r="Y26" s="4" t="n">
        <v>23.5</v>
      </c>
      <c r="Z26" s="4" t="n">
        <v>12</v>
      </c>
      <c r="AA26" s="4" t="n">
        <v>51</v>
      </c>
      <c r="AB26" s="4" t="n">
        <v>64</v>
      </c>
      <c r="AC26" s="4" t="n">
        <v>42.3</v>
      </c>
      <c r="AD26" s="4" t="n">
        <v>51</v>
      </c>
      <c r="AE26" s="4" t="n">
        <v>85</v>
      </c>
      <c r="AF26" s="4" t="n">
        <v>80</v>
      </c>
      <c r="AG26" s="0" t="n">
        <f aca="false">((AA26*AB26)+(AC26*AD26))^0.5</f>
        <v>73.6294777925255</v>
      </c>
    </row>
    <row r="27" customFormat="false" ht="15" hidden="false" customHeight="false" outlineLevel="0" collapsed="false">
      <c r="A27" s="4" t="s">
        <v>58</v>
      </c>
      <c r="B27" s="0" t="s">
        <v>42</v>
      </c>
      <c r="C27" s="4" t="n">
        <v>302.5</v>
      </c>
      <c r="D27" s="4" t="n">
        <v>303</v>
      </c>
      <c r="E27" s="4" t="n">
        <v>199</v>
      </c>
      <c r="F27" s="4" t="n">
        <v>181.7</v>
      </c>
      <c r="G27" s="4" t="n">
        <v>64.3</v>
      </c>
      <c r="H27" s="4" t="n">
        <v>131.7</v>
      </c>
      <c r="I27" s="4" t="n">
        <v>101.3</v>
      </c>
      <c r="J27" s="4" t="n">
        <v>215</v>
      </c>
      <c r="K27" s="4" t="n">
        <v>14.3</v>
      </c>
      <c r="L27" s="4" t="n">
        <v>96</v>
      </c>
      <c r="M27" s="4" t="n">
        <v>109.5</v>
      </c>
      <c r="N27" s="4" t="n">
        <v>-11.3</v>
      </c>
      <c r="O27" s="4" t="n">
        <v>15.3</v>
      </c>
      <c r="Q27" s="4" t="n">
        <v>12.5</v>
      </c>
      <c r="R27" s="4" t="n">
        <v>19.7</v>
      </c>
      <c r="S27" s="4" t="n">
        <v>30.7</v>
      </c>
      <c r="T27" s="4" t="n">
        <v>37.5</v>
      </c>
      <c r="U27" s="4" t="n">
        <v>18</v>
      </c>
      <c r="V27" s="4" t="n">
        <v>11.3</v>
      </c>
      <c r="W27" s="4" t="n">
        <v>15</v>
      </c>
      <c r="X27" s="4" t="n">
        <v>19</v>
      </c>
      <c r="Y27" s="4" t="n">
        <v>26.7</v>
      </c>
      <c r="Z27" s="4" t="n">
        <v>14</v>
      </c>
      <c r="AA27" s="4" t="n">
        <v>71</v>
      </c>
      <c r="AB27" s="4" t="n">
        <v>70</v>
      </c>
      <c r="AC27" s="4" t="n">
        <v>51</v>
      </c>
      <c r="AD27" s="4" t="n">
        <v>65.7</v>
      </c>
      <c r="AE27" s="4" t="n">
        <v>118.5</v>
      </c>
      <c r="AF27" s="4" t="n">
        <v>155.3</v>
      </c>
      <c r="AG27" s="0" t="n">
        <f aca="false">((AA27*AB27)+(AC27*AD27))^0.5</f>
        <v>91.2178710560601</v>
      </c>
    </row>
    <row r="28" customFormat="false" ht="15" hidden="false" customHeight="false" outlineLevel="0" collapsed="false">
      <c r="A28" s="4" t="s">
        <v>59</v>
      </c>
      <c r="B28" s="0" t="s">
        <v>42</v>
      </c>
      <c r="C28" s="4" t="n">
        <v>50.5</v>
      </c>
      <c r="D28" s="4" t="n">
        <v>47</v>
      </c>
      <c r="E28" s="4" t="n">
        <v>36</v>
      </c>
      <c r="F28" s="4" t="n">
        <v>31</v>
      </c>
      <c r="G28" s="4" t="n">
        <v>12.5</v>
      </c>
      <c r="H28" s="4" t="n">
        <v>25.3</v>
      </c>
      <c r="I28" s="4" t="n">
        <v>18.7</v>
      </c>
      <c r="J28" s="4" t="n">
        <v>36.5</v>
      </c>
      <c r="K28" s="4" t="n">
        <v>2.8</v>
      </c>
      <c r="L28" s="4" t="n">
        <v>86</v>
      </c>
      <c r="M28" s="4" t="n">
        <v>98.5</v>
      </c>
      <c r="N28" s="4" t="n">
        <v>-17.3</v>
      </c>
      <c r="O28" s="4" t="n">
        <v>21.5</v>
      </c>
      <c r="Q28" s="4" t="n">
        <v>1.7</v>
      </c>
      <c r="R28" s="4" t="n">
        <v>3</v>
      </c>
      <c r="S28" s="4" t="n">
        <v>4</v>
      </c>
      <c r="T28" s="4" t="n">
        <v>6</v>
      </c>
      <c r="U28" s="4"/>
      <c r="V28" s="4" t="n">
        <v>1.7</v>
      </c>
      <c r="W28" s="4" t="n">
        <v>2</v>
      </c>
      <c r="X28" s="4" t="n">
        <v>2.8</v>
      </c>
      <c r="Y28" s="4" t="n">
        <v>3.7</v>
      </c>
      <c r="Z28" s="4" t="n">
        <v>1.7</v>
      </c>
      <c r="AA28" s="4" t="n">
        <v>12.5</v>
      </c>
      <c r="AB28" s="4" t="n">
        <v>12</v>
      </c>
      <c r="AC28" s="4" t="n">
        <v>8.3</v>
      </c>
      <c r="AD28" s="4" t="n">
        <v>10.8</v>
      </c>
      <c r="AE28" s="4" t="n">
        <v>103</v>
      </c>
      <c r="AF28" s="4" t="n">
        <v>123.5</v>
      </c>
      <c r="AG28" s="0" t="n">
        <f aca="false">((AA28*AB28)+(AC28*AD28))^0.5</f>
        <v>15.4803100744139</v>
      </c>
    </row>
    <row r="29" customFormat="false" ht="15" hidden="false" customHeight="false" outlineLevel="0" collapsed="false">
      <c r="A29" s="4" t="s">
        <v>60</v>
      </c>
      <c r="B29" s="0" t="s">
        <v>42</v>
      </c>
      <c r="C29" s="4" t="n">
        <v>58</v>
      </c>
      <c r="D29" s="4" t="n">
        <v>55.3</v>
      </c>
      <c r="E29" s="4" t="n">
        <v>41</v>
      </c>
      <c r="F29" s="4" t="n">
        <v>37.5</v>
      </c>
      <c r="G29" s="4" t="n">
        <v>11</v>
      </c>
      <c r="H29" s="4" t="n">
        <v>26.3</v>
      </c>
      <c r="I29" s="4" t="n">
        <v>25.8</v>
      </c>
      <c r="J29" s="4" t="n">
        <v>40</v>
      </c>
      <c r="K29" s="4" t="n">
        <v>0.3</v>
      </c>
      <c r="L29" s="4" t="n">
        <v>98</v>
      </c>
      <c r="M29" s="4" t="n">
        <v>99</v>
      </c>
      <c r="N29" s="4" t="n">
        <v>-12.8</v>
      </c>
      <c r="O29" s="4" t="n">
        <v>32</v>
      </c>
      <c r="Q29" s="4" t="n">
        <v>2.3</v>
      </c>
      <c r="R29" s="4" t="n">
        <v>4.8</v>
      </c>
      <c r="S29" s="4" t="n">
        <v>6.3</v>
      </c>
      <c r="T29" s="4" t="n">
        <v>10</v>
      </c>
      <c r="U29" s="4" t="n">
        <v>5</v>
      </c>
      <c r="V29" s="4" t="n">
        <v>2</v>
      </c>
      <c r="W29" s="4" t="n">
        <v>3.5</v>
      </c>
      <c r="X29" s="4" t="n">
        <v>4.8</v>
      </c>
      <c r="Y29" s="4" t="n">
        <v>4.8</v>
      </c>
      <c r="Z29" s="4" t="n">
        <v>3</v>
      </c>
      <c r="AA29" s="4" t="n">
        <v>18</v>
      </c>
      <c r="AB29" s="4" t="n">
        <v>13</v>
      </c>
      <c r="AC29" s="4" t="n">
        <v>10</v>
      </c>
      <c r="AD29" s="4" t="n">
        <v>11</v>
      </c>
      <c r="AE29" s="4" t="n">
        <v>59</v>
      </c>
      <c r="AF29" s="4" t="n">
        <v>95</v>
      </c>
      <c r="AG29" s="0" t="n">
        <f aca="false">((AA29*AB29)+(AC29*AD29))^0.5</f>
        <v>18.5472369909914</v>
      </c>
    </row>
    <row r="30" customFormat="false" ht="15" hidden="false" customHeight="false" outlineLevel="0" collapsed="false">
      <c r="A30" s="4" t="s">
        <v>61</v>
      </c>
      <c r="B30" s="0" t="s">
        <v>42</v>
      </c>
      <c r="C30" s="4" t="n">
        <v>65</v>
      </c>
      <c r="D30" s="4" t="n">
        <v>64</v>
      </c>
      <c r="E30" s="4" t="n">
        <v>56</v>
      </c>
      <c r="F30" s="4" t="n">
        <v>46.5</v>
      </c>
      <c r="G30" s="4" t="n">
        <v>15.7</v>
      </c>
      <c r="H30" s="4" t="n">
        <v>45.5</v>
      </c>
      <c r="I30" s="4" t="n">
        <v>34</v>
      </c>
      <c r="J30" s="4" t="n">
        <v>47</v>
      </c>
      <c r="K30" s="4" t="n">
        <v>6.7</v>
      </c>
      <c r="L30" s="4" t="n">
        <v>71</v>
      </c>
      <c r="M30" s="4" t="n">
        <v>86</v>
      </c>
      <c r="N30" s="4" t="n">
        <v>1.3</v>
      </c>
      <c r="O30" s="4" t="n">
        <v>24.5</v>
      </c>
      <c r="Q30" s="4" t="n">
        <v>3</v>
      </c>
      <c r="R30" s="4" t="n">
        <v>5.3</v>
      </c>
      <c r="S30" s="4" t="n">
        <v>7.5</v>
      </c>
      <c r="T30" s="4" t="n">
        <v>8.5</v>
      </c>
      <c r="U30" s="4" t="n">
        <v>5.5</v>
      </c>
      <c r="V30" s="4" t="n">
        <v>3</v>
      </c>
      <c r="W30" s="4" t="n">
        <v>5</v>
      </c>
      <c r="X30" s="4" t="n">
        <v>4.5</v>
      </c>
      <c r="Y30" s="4" t="n">
        <v>5</v>
      </c>
      <c r="Z30" s="4" t="n">
        <v>2.5</v>
      </c>
      <c r="AA30" s="4" t="n">
        <v>15</v>
      </c>
      <c r="AB30" s="4" t="n">
        <v>18.5</v>
      </c>
      <c r="AC30" s="4" t="n">
        <v>12.5</v>
      </c>
      <c r="AD30" s="4" t="n">
        <v>15.5</v>
      </c>
      <c r="AE30" s="4" t="n">
        <v>131</v>
      </c>
      <c r="AF30" s="4" t="n">
        <v>146.5</v>
      </c>
      <c r="AG30" s="0" t="n">
        <f aca="false">((AA30*AB30)+(AC30*AD30))^0.5</f>
        <v>21.7082933460924</v>
      </c>
    </row>
    <row r="31" customFormat="false" ht="15" hidden="false" customHeight="false" outlineLevel="0" collapsed="false">
      <c r="A31" s="4" t="s">
        <v>62</v>
      </c>
      <c r="B31" s="0" t="s">
        <v>42</v>
      </c>
      <c r="C31" s="4" t="n">
        <v>99</v>
      </c>
      <c r="D31" s="4" t="n">
        <v>95</v>
      </c>
      <c r="E31" s="4" t="n">
        <v>72.5</v>
      </c>
      <c r="F31" s="4" t="n">
        <v>63</v>
      </c>
      <c r="G31" s="4" t="n">
        <v>11</v>
      </c>
      <c r="H31" s="4" t="n">
        <v>52.5</v>
      </c>
      <c r="I31" s="4" t="n">
        <v>40.5</v>
      </c>
      <c r="J31" s="4" t="n">
        <v>60</v>
      </c>
      <c r="K31" s="4" t="n">
        <v>5.7</v>
      </c>
      <c r="L31" s="4" t="n">
        <v>87</v>
      </c>
      <c r="M31" s="4" t="n">
        <v>100</v>
      </c>
      <c r="N31" s="4" t="n">
        <v>-16.5</v>
      </c>
      <c r="O31" s="4" t="n">
        <v>31</v>
      </c>
      <c r="Q31" s="4" t="n">
        <v>5</v>
      </c>
      <c r="R31" s="4" t="n">
        <v>8</v>
      </c>
      <c r="S31" s="4" t="n">
        <v>11</v>
      </c>
      <c r="T31" s="4"/>
      <c r="U31" s="4"/>
      <c r="V31" s="4" t="n">
        <v>4.5</v>
      </c>
      <c r="W31" s="4" t="n">
        <v>7.5</v>
      </c>
      <c r="X31" s="4" t="n">
        <v>8</v>
      </c>
      <c r="Y31" s="4" t="n">
        <v>10</v>
      </c>
      <c r="Z31" s="4"/>
      <c r="AA31" s="4"/>
      <c r="AB31" s="4" t="n">
        <v>24.5</v>
      </c>
      <c r="AC31" s="4" t="n">
        <v>17</v>
      </c>
      <c r="AD31" s="4" t="n">
        <v>21.7</v>
      </c>
      <c r="AE31" s="4"/>
      <c r="AF31" s="4" t="n">
        <v>145</v>
      </c>
    </row>
    <row r="32" customFormat="false" ht="15" hidden="false" customHeight="false" outlineLevel="0" collapsed="false">
      <c r="A32" s="4" t="s">
        <v>63</v>
      </c>
      <c r="B32" s="0" t="s">
        <v>42</v>
      </c>
      <c r="C32" s="4" t="n">
        <v>52.2</v>
      </c>
      <c r="D32" s="4" t="n">
        <v>51</v>
      </c>
      <c r="E32" s="4" t="n">
        <v>52.6</v>
      </c>
      <c r="F32" s="4" t="n">
        <v>37</v>
      </c>
      <c r="G32" s="4" t="n">
        <v>20.5</v>
      </c>
      <c r="H32" s="4" t="n">
        <v>40.6</v>
      </c>
      <c r="I32" s="4" t="n">
        <v>26.8</v>
      </c>
      <c r="J32" s="4" t="n">
        <v>46</v>
      </c>
      <c r="K32" s="4" t="n">
        <v>6.7</v>
      </c>
      <c r="L32" s="4" t="n">
        <v>58</v>
      </c>
      <c r="M32" s="4" t="n">
        <v>88.5</v>
      </c>
      <c r="N32" s="4" t="n">
        <v>-17.3</v>
      </c>
      <c r="O32" s="4" t="n">
        <v>26.2</v>
      </c>
      <c r="Q32" s="4" t="n">
        <v>2.7</v>
      </c>
      <c r="R32" s="4" t="n">
        <v>5.2</v>
      </c>
      <c r="S32" s="4" t="n">
        <v>7</v>
      </c>
      <c r="T32" s="4" t="n">
        <v>8</v>
      </c>
      <c r="U32" s="4"/>
      <c r="V32" s="4" t="n">
        <v>2.5</v>
      </c>
      <c r="W32" s="4" t="n">
        <v>4.2</v>
      </c>
      <c r="X32" s="4" t="n">
        <v>5.5</v>
      </c>
      <c r="Y32" s="4" t="n">
        <v>5.8</v>
      </c>
      <c r="Z32" s="4" t="n">
        <v>2</v>
      </c>
      <c r="AA32" s="4" t="n">
        <v>15</v>
      </c>
      <c r="AB32" s="4"/>
      <c r="AC32" s="4" t="n">
        <v>12</v>
      </c>
      <c r="AD32" s="4" t="n">
        <v>14</v>
      </c>
      <c r="AE32" s="4"/>
      <c r="AF32" s="4" t="n">
        <v>104</v>
      </c>
    </row>
    <row r="33" customFormat="false" ht="15" hidden="false" customHeight="false" outlineLevel="0" collapsed="false">
      <c r="A33" s="4" t="s">
        <v>64</v>
      </c>
      <c r="B33" s="0" t="s">
        <v>42</v>
      </c>
      <c r="C33" s="4" t="n">
        <v>58.5</v>
      </c>
      <c r="D33" s="4" t="n">
        <v>57.3</v>
      </c>
      <c r="E33" s="4" t="n">
        <v>42.7</v>
      </c>
      <c r="F33" s="4" t="n">
        <v>38.8</v>
      </c>
      <c r="G33" s="4" t="n">
        <v>12.3</v>
      </c>
      <c r="H33" s="4" t="n">
        <v>31.7</v>
      </c>
      <c r="I33" s="4" t="n">
        <v>27</v>
      </c>
      <c r="J33" s="4" t="n">
        <v>40.5</v>
      </c>
      <c r="K33" s="4" t="n">
        <v>1.5</v>
      </c>
      <c r="L33" s="4" t="n">
        <v>81</v>
      </c>
      <c r="M33" s="4" t="n">
        <v>93</v>
      </c>
      <c r="N33" s="4" t="n">
        <v>-0.5</v>
      </c>
      <c r="O33" s="4" t="n">
        <v>24.6</v>
      </c>
      <c r="Q33" s="4" t="n">
        <v>2.5</v>
      </c>
      <c r="R33" s="4" t="n">
        <v>4</v>
      </c>
      <c r="S33" s="4" t="n">
        <v>5</v>
      </c>
      <c r="T33" s="4"/>
      <c r="U33" s="4"/>
      <c r="V33" s="4" t="n">
        <v>2.5</v>
      </c>
      <c r="W33" s="4" t="n">
        <v>3.3</v>
      </c>
      <c r="X33" s="4" t="n">
        <v>4.7</v>
      </c>
      <c r="Y33" s="4" t="n">
        <v>5.5</v>
      </c>
      <c r="Z33" s="4" t="n">
        <v>2.5</v>
      </c>
      <c r="AA33" s="4"/>
      <c r="AB33" s="4" t="n">
        <v>13</v>
      </c>
      <c r="AC33" s="4" t="n">
        <v>10</v>
      </c>
      <c r="AD33" s="4" t="n">
        <v>12</v>
      </c>
      <c r="AE33" s="4" t="n">
        <v>87</v>
      </c>
      <c r="AF33" s="4" t="n">
        <v>112</v>
      </c>
    </row>
    <row r="34" customFormat="false" ht="15" hidden="false" customHeight="false" outlineLevel="0" collapsed="false">
      <c r="A34" s="4" t="s">
        <v>65</v>
      </c>
      <c r="B34" s="0" t="s">
        <v>42</v>
      </c>
      <c r="C34" s="4" t="n">
        <v>57.7</v>
      </c>
      <c r="D34" s="4" t="n">
        <v>56.8</v>
      </c>
      <c r="E34" s="4" t="n">
        <v>39.2</v>
      </c>
      <c r="F34" s="4" t="n">
        <v>36.1</v>
      </c>
      <c r="G34" s="4" t="n">
        <v>13.1</v>
      </c>
      <c r="H34" s="4" t="n">
        <v>26.3</v>
      </c>
      <c r="I34" s="4" t="n">
        <v>22.9</v>
      </c>
      <c r="J34" s="4" t="n">
        <v>42</v>
      </c>
      <c r="K34" s="4" t="n">
        <v>1.7</v>
      </c>
      <c r="L34" s="4" t="n">
        <v>93.2</v>
      </c>
      <c r="M34" s="4" t="n">
        <v>96.2</v>
      </c>
      <c r="N34" s="4" t="n">
        <v>-2.3</v>
      </c>
      <c r="O34" s="4" t="n">
        <v>31.9</v>
      </c>
      <c r="Q34" s="4" t="n">
        <v>3.1</v>
      </c>
      <c r="R34" s="4" t="n">
        <v>4.8</v>
      </c>
      <c r="S34" s="4" t="n">
        <v>6</v>
      </c>
      <c r="T34" s="4" t="n">
        <v>8</v>
      </c>
      <c r="U34" s="4" t="n">
        <v>4</v>
      </c>
      <c r="V34" s="4" t="n">
        <v>2.5</v>
      </c>
      <c r="W34" s="4" t="n">
        <v>4.1</v>
      </c>
      <c r="X34" s="4" t="n">
        <v>5</v>
      </c>
      <c r="Y34" s="4" t="n">
        <v>5.1</v>
      </c>
      <c r="Z34" s="4" t="n">
        <v>2.5</v>
      </c>
      <c r="AA34" s="4" t="n">
        <v>13.5</v>
      </c>
      <c r="AB34" s="4" t="n">
        <v>13.3</v>
      </c>
      <c r="AC34" s="4" t="n">
        <v>10</v>
      </c>
      <c r="AD34" s="4" t="n">
        <v>12</v>
      </c>
      <c r="AE34" s="4" t="n">
        <v>62.4</v>
      </c>
      <c r="AF34" s="4" t="n">
        <v>97.3</v>
      </c>
      <c r="AG34" s="0" t="n">
        <f aca="false">((AA34*AB34)+(AC34*AD34))^0.5</f>
        <v>17.3075128195821</v>
      </c>
    </row>
    <row r="35" customFormat="false" ht="15" hidden="false" customHeight="false" outlineLevel="0" collapsed="false">
      <c r="A35" s="4" t="s">
        <v>66</v>
      </c>
      <c r="B35" s="0" t="s">
        <v>42</v>
      </c>
      <c r="C35" s="4" t="n">
        <v>52.5</v>
      </c>
      <c r="D35" s="4" t="n">
        <v>55.1</v>
      </c>
      <c r="E35" s="4" t="n">
        <v>43.6</v>
      </c>
      <c r="F35" s="4" t="n">
        <v>36.1</v>
      </c>
      <c r="G35" s="4" t="n">
        <v>13.9</v>
      </c>
      <c r="H35" s="4" t="n">
        <v>34.8</v>
      </c>
      <c r="I35" s="4" t="n">
        <v>23</v>
      </c>
      <c r="J35" s="4" t="n">
        <v>40.9</v>
      </c>
      <c r="K35" s="4" t="n">
        <v>6</v>
      </c>
      <c r="L35" s="4" t="n">
        <v>73.6</v>
      </c>
      <c r="M35" s="4" t="n">
        <v>100.9</v>
      </c>
      <c r="N35" s="4" t="n">
        <v>-26</v>
      </c>
      <c r="O35" s="4" t="n">
        <v>19.6</v>
      </c>
      <c r="Q35" s="4" t="n">
        <v>2.8</v>
      </c>
      <c r="R35" s="4" t="n">
        <v>4.2</v>
      </c>
      <c r="S35" s="4" t="n">
        <v>5.4</v>
      </c>
      <c r="T35" s="4" t="n">
        <v>7.3</v>
      </c>
      <c r="U35" s="4"/>
      <c r="V35" s="4" t="n">
        <v>2</v>
      </c>
      <c r="W35" s="4" t="n">
        <v>3.6</v>
      </c>
      <c r="X35" s="4" t="n">
        <v>4.4</v>
      </c>
      <c r="Y35" s="4" t="n">
        <v>4.8</v>
      </c>
      <c r="Z35" s="4" t="n">
        <v>2.4</v>
      </c>
      <c r="AA35" s="4" t="n">
        <v>12.5</v>
      </c>
      <c r="AB35" s="4"/>
      <c r="AC35" s="4" t="n">
        <v>9.6</v>
      </c>
      <c r="AD35" s="4" t="n">
        <v>11.8</v>
      </c>
      <c r="AE35" s="4"/>
      <c r="AF35" s="4" t="n">
        <v>147.5</v>
      </c>
    </row>
    <row r="36" customFormat="false" ht="15" hidden="false" customHeight="false" outlineLevel="0" collapsed="false">
      <c r="A36" s="4" t="s">
        <v>67</v>
      </c>
      <c r="B36" s="0" t="s">
        <v>42</v>
      </c>
      <c r="C36" s="4" t="n">
        <v>60.5</v>
      </c>
      <c r="D36" s="4" t="n">
        <v>58</v>
      </c>
      <c r="E36" s="4" t="n">
        <v>40</v>
      </c>
      <c r="F36" s="4" t="n">
        <v>35</v>
      </c>
      <c r="G36" s="4" t="n">
        <v>13.7</v>
      </c>
      <c r="H36" s="4" t="n">
        <v>28.5</v>
      </c>
      <c r="I36" s="4" t="n">
        <v>21.3</v>
      </c>
      <c r="J36" s="4" t="n">
        <v>44</v>
      </c>
      <c r="K36" s="4" t="n">
        <v>3.3</v>
      </c>
      <c r="L36" s="4" t="n">
        <v>96</v>
      </c>
      <c r="M36" s="4" t="n">
        <v>108</v>
      </c>
      <c r="N36" s="4" t="n">
        <v>-4.8</v>
      </c>
      <c r="O36" s="4" t="n">
        <v>40</v>
      </c>
      <c r="Q36" s="4" t="n">
        <v>2.5</v>
      </c>
      <c r="R36" s="4" t="n">
        <v>4.3</v>
      </c>
      <c r="S36" s="4" t="n">
        <v>5.5</v>
      </c>
      <c r="T36" s="4"/>
      <c r="U36" s="4"/>
      <c r="V36" s="4" t="n">
        <v>2.3</v>
      </c>
      <c r="W36" s="4" t="n">
        <v>3.3</v>
      </c>
      <c r="X36" s="4" t="n">
        <v>4.5</v>
      </c>
      <c r="Y36" s="4" t="n">
        <v>4.5</v>
      </c>
      <c r="Z36" s="4" t="n">
        <v>2.5</v>
      </c>
      <c r="AA36" s="4"/>
      <c r="AB36" s="4" t="n">
        <v>13</v>
      </c>
      <c r="AC36" s="4" t="n">
        <v>11</v>
      </c>
      <c r="AD36" s="4" t="n">
        <v>12</v>
      </c>
      <c r="AE36" s="4" t="n">
        <v>68</v>
      </c>
      <c r="AF36" s="4" t="n">
        <v>120</v>
      </c>
    </row>
    <row r="37" customFormat="false" ht="15" hidden="false" customHeight="false" outlineLevel="0" collapsed="false">
      <c r="A37" s="4" t="s">
        <v>68</v>
      </c>
      <c r="B37" s="0" t="s">
        <v>42</v>
      </c>
      <c r="C37" s="4" t="n">
        <v>56.7</v>
      </c>
      <c r="D37" s="4" t="n">
        <v>56.8</v>
      </c>
      <c r="E37" s="4" t="n">
        <v>36.7</v>
      </c>
      <c r="F37" s="4" t="n">
        <v>37.8</v>
      </c>
      <c r="G37" s="4" t="n">
        <v>15</v>
      </c>
      <c r="H37" s="4" t="n">
        <v>25.3</v>
      </c>
      <c r="I37" s="4" t="n">
        <v>23.6</v>
      </c>
      <c r="J37" s="4" t="n">
        <v>42.5</v>
      </c>
      <c r="K37" s="4" t="n">
        <v>-0.5</v>
      </c>
      <c r="L37" s="4" t="n">
        <v>96</v>
      </c>
      <c r="M37" s="4" t="n">
        <v>98.5</v>
      </c>
      <c r="N37" s="4" t="n">
        <v>-8.2</v>
      </c>
      <c r="O37" s="4" t="n">
        <v>33.2</v>
      </c>
      <c r="Q37" s="4" t="n">
        <v>2.2</v>
      </c>
      <c r="R37" s="4" t="n">
        <v>3.8</v>
      </c>
      <c r="S37" s="4" t="n">
        <v>5.2</v>
      </c>
      <c r="T37" s="4" t="n">
        <v>7.3</v>
      </c>
      <c r="U37" s="4" t="n">
        <v>3</v>
      </c>
      <c r="V37" s="4" t="n">
        <v>2</v>
      </c>
      <c r="W37" s="4" t="n">
        <v>3.3</v>
      </c>
      <c r="X37" s="4" t="n">
        <v>4.5</v>
      </c>
      <c r="Y37" s="4" t="n">
        <v>5</v>
      </c>
      <c r="Z37" s="4" t="n">
        <v>2.5</v>
      </c>
      <c r="AA37" s="4" t="n">
        <v>12</v>
      </c>
      <c r="AB37" s="4" t="n">
        <v>12</v>
      </c>
      <c r="AC37" s="4" t="n">
        <v>9</v>
      </c>
      <c r="AD37" s="4" t="n">
        <v>11</v>
      </c>
      <c r="AE37" s="4" t="n">
        <v>66.3</v>
      </c>
      <c r="AF37" s="4" t="n">
        <v>98</v>
      </c>
      <c r="AG37" s="0" t="n">
        <f aca="false">((AA37*AB37)+(AC37*AD37))^0.5</f>
        <v>15.5884572681199</v>
      </c>
    </row>
    <row r="38" customFormat="false" ht="15" hidden="false" customHeight="false" outlineLevel="0" collapsed="false">
      <c r="A38" s="4" t="s">
        <v>69</v>
      </c>
      <c r="B38" s="0" t="s">
        <v>42</v>
      </c>
      <c r="C38" s="4" t="n">
        <v>75.5</v>
      </c>
      <c r="D38" s="4" t="n">
        <v>77</v>
      </c>
      <c r="E38" s="4" t="n">
        <v>51</v>
      </c>
      <c r="F38" s="4" t="n">
        <v>48.4</v>
      </c>
      <c r="G38" s="4" t="n">
        <v>7.2</v>
      </c>
      <c r="H38" s="4" t="n">
        <v>34.8</v>
      </c>
      <c r="I38" s="4" t="n">
        <v>28.2</v>
      </c>
      <c r="J38" s="4" t="n">
        <v>45.5</v>
      </c>
      <c r="K38" s="4" t="n">
        <v>3.7</v>
      </c>
      <c r="L38" s="4" t="n">
        <v>94.5</v>
      </c>
      <c r="M38" s="4" t="n">
        <v>106.5</v>
      </c>
      <c r="N38" s="4" t="n">
        <v>-18.7</v>
      </c>
      <c r="O38" s="4" t="n">
        <v>8.3</v>
      </c>
      <c r="Q38" s="4" t="n">
        <v>2.5</v>
      </c>
      <c r="R38" s="4" t="n">
        <v>4</v>
      </c>
      <c r="S38" s="4" t="n">
        <v>5.5</v>
      </c>
      <c r="T38" s="4" t="n">
        <v>6</v>
      </c>
      <c r="U38" s="4"/>
      <c r="V38" s="4" t="n">
        <v>2</v>
      </c>
      <c r="W38" s="4" t="n">
        <v>3</v>
      </c>
      <c r="X38" s="4" t="n">
        <v>4</v>
      </c>
      <c r="Y38" s="4" t="n">
        <v>4.7</v>
      </c>
      <c r="Z38" s="4" t="n">
        <v>1</v>
      </c>
      <c r="AA38" s="4"/>
      <c r="AB38" s="4" t="n">
        <v>14</v>
      </c>
      <c r="AC38" s="4" t="n">
        <v>10</v>
      </c>
      <c r="AD38" s="4" t="n">
        <v>10.5</v>
      </c>
      <c r="AE38" s="4"/>
      <c r="AF38" s="4" t="n">
        <v>146</v>
      </c>
    </row>
    <row r="39" customFormat="false" ht="15" hidden="false" customHeight="false" outlineLevel="0" collapsed="false">
      <c r="A39" s="4" t="s">
        <v>70</v>
      </c>
      <c r="B39" s="0" t="s">
        <v>42</v>
      </c>
      <c r="C39" s="4" t="n">
        <v>58.8</v>
      </c>
      <c r="D39" s="4" t="n">
        <v>59.4</v>
      </c>
      <c r="E39" s="4" t="n">
        <v>45.8</v>
      </c>
      <c r="F39" s="4" t="n">
        <v>40.7</v>
      </c>
      <c r="G39" s="4" t="n">
        <v>8.6</v>
      </c>
      <c r="H39" s="4" t="n">
        <v>34.5</v>
      </c>
      <c r="I39" s="4" t="n">
        <v>26.8</v>
      </c>
      <c r="J39" s="4" t="n">
        <v>38</v>
      </c>
      <c r="K39" s="4" t="n">
        <v>3.4</v>
      </c>
      <c r="L39" s="4" t="n">
        <v>80.4</v>
      </c>
      <c r="M39" s="4" t="n">
        <v>95.8</v>
      </c>
      <c r="N39" s="4" t="n">
        <v>-26.2</v>
      </c>
      <c r="O39" s="4" t="n">
        <v>24.3</v>
      </c>
      <c r="Q39" s="4" t="n">
        <v>2.5</v>
      </c>
      <c r="R39" s="4" t="n">
        <v>3.5</v>
      </c>
      <c r="S39" s="4" t="n">
        <v>5.3</v>
      </c>
      <c r="T39" s="4" t="n">
        <v>7.5</v>
      </c>
      <c r="U39" s="4" t="n">
        <v>4</v>
      </c>
      <c r="V39" s="4" t="n">
        <v>2</v>
      </c>
      <c r="W39" s="4" t="n">
        <v>3.5</v>
      </c>
      <c r="X39" s="4" t="n">
        <v>4.3</v>
      </c>
      <c r="Y39" s="4" t="n">
        <v>3.7</v>
      </c>
      <c r="Z39" s="4" t="n">
        <v>2.5</v>
      </c>
      <c r="AA39" s="4" t="n">
        <v>13</v>
      </c>
      <c r="AB39" s="4" t="n">
        <v>13</v>
      </c>
      <c r="AC39" s="4" t="n">
        <v>9</v>
      </c>
      <c r="AD39" s="4" t="n">
        <v>11.3</v>
      </c>
      <c r="AE39" s="4" t="n">
        <v>88</v>
      </c>
      <c r="AF39" s="4" t="n">
        <v>148</v>
      </c>
      <c r="AG39" s="0" t="n">
        <f aca="false">((AA39*AB39)+(AC39*AD39))^0.5</f>
        <v>16.4529632589391</v>
      </c>
    </row>
    <row r="40" customFormat="false" ht="15" hidden="false" customHeight="false" outlineLevel="0" collapsed="false">
      <c r="A40" s="4" t="s">
        <v>71</v>
      </c>
      <c r="B40" s="0" t="s">
        <v>42</v>
      </c>
      <c r="C40" s="4" t="n">
        <v>66</v>
      </c>
      <c r="D40" s="4" t="n">
        <v>69</v>
      </c>
      <c r="E40" s="4" t="n">
        <v>63</v>
      </c>
      <c r="F40" s="4" t="n">
        <v>51</v>
      </c>
      <c r="G40" s="4" t="n">
        <v>19</v>
      </c>
      <c r="H40" s="4" t="n">
        <v>54.5</v>
      </c>
      <c r="I40" s="4" t="n">
        <v>37.5</v>
      </c>
      <c r="J40" s="4" t="n">
        <v>50</v>
      </c>
      <c r="K40" s="4" t="n">
        <v>5.3</v>
      </c>
      <c r="L40" s="4" t="n">
        <v>62</v>
      </c>
      <c r="M40" s="4" t="n">
        <v>86</v>
      </c>
      <c r="N40" s="4" t="n">
        <v>-21.7</v>
      </c>
      <c r="O40" s="4" t="n">
        <v>15</v>
      </c>
      <c r="Q40" s="4" t="n">
        <v>3.3</v>
      </c>
      <c r="R40" s="4" t="n">
        <v>6.3</v>
      </c>
      <c r="S40" s="4" t="n">
        <v>8.7</v>
      </c>
      <c r="T40" s="4" t="n">
        <v>12</v>
      </c>
      <c r="U40" s="4" t="n">
        <v>6</v>
      </c>
      <c r="V40" s="4" t="n">
        <v>2.7</v>
      </c>
      <c r="W40" s="4" t="n">
        <v>4.3</v>
      </c>
      <c r="X40" s="4" t="n">
        <v>5.5</v>
      </c>
      <c r="Y40" s="4" t="n">
        <v>5.5</v>
      </c>
      <c r="Z40" s="4" t="n">
        <v>2.5</v>
      </c>
      <c r="AA40" s="4" t="n">
        <v>22</v>
      </c>
      <c r="AB40" s="4" t="n">
        <v>20</v>
      </c>
      <c r="AC40" s="4" t="n">
        <v>15</v>
      </c>
      <c r="AD40" s="4" t="n">
        <v>17</v>
      </c>
      <c r="AE40" s="4" t="n">
        <v>102</v>
      </c>
      <c r="AF40" s="4" t="n">
        <v>131.5</v>
      </c>
      <c r="AG40" s="0" t="n">
        <f aca="false">((AA40*AB40)+(AC40*AD40))^0.5</f>
        <v>26.3628526529281</v>
      </c>
    </row>
    <row r="41" customFormat="false" ht="15" hidden="false" customHeight="false" outlineLevel="0" collapsed="false">
      <c r="A41" s="4" t="s">
        <v>72</v>
      </c>
      <c r="B41" s="0" t="s">
        <v>42</v>
      </c>
      <c r="C41" s="4" t="n">
        <v>125</v>
      </c>
      <c r="D41" s="4" t="n">
        <v>122.5</v>
      </c>
      <c r="E41" s="4" t="n">
        <v>100</v>
      </c>
      <c r="F41" s="4" t="n">
        <v>87</v>
      </c>
      <c r="G41" s="4" t="n">
        <v>33.8</v>
      </c>
      <c r="H41" s="4" t="n">
        <v>76</v>
      </c>
      <c r="I41" s="4" t="n">
        <v>59.9</v>
      </c>
      <c r="J41" s="4" t="n">
        <v>98.8</v>
      </c>
      <c r="K41" s="4" t="n">
        <v>8.9</v>
      </c>
      <c r="L41" s="4" t="n">
        <v>79.9</v>
      </c>
      <c r="M41" s="4" t="n">
        <v>92.5</v>
      </c>
      <c r="N41" s="4" t="n">
        <v>-4.9</v>
      </c>
      <c r="O41" s="4" t="n">
        <v>30.1</v>
      </c>
      <c r="Q41" s="4" t="n">
        <v>5.8</v>
      </c>
      <c r="R41" s="4" t="n">
        <v>10</v>
      </c>
      <c r="S41" s="4" t="n">
        <v>14.3</v>
      </c>
      <c r="T41" s="4"/>
      <c r="U41" s="4"/>
      <c r="V41" s="4" t="n">
        <v>5.2</v>
      </c>
      <c r="W41" s="4" t="n">
        <v>8.3</v>
      </c>
      <c r="X41" s="4" t="n">
        <v>12</v>
      </c>
      <c r="Y41" s="4" t="n">
        <v>12.7</v>
      </c>
      <c r="Z41" s="4" t="n">
        <v>5.5</v>
      </c>
      <c r="AA41" s="4" t="n">
        <v>35</v>
      </c>
      <c r="AB41" s="4" t="n">
        <v>34.5</v>
      </c>
      <c r="AC41" s="4" t="n">
        <v>25.3</v>
      </c>
      <c r="AD41" s="4" t="n">
        <v>30</v>
      </c>
      <c r="AE41" s="4"/>
      <c r="AF41" s="4" t="n">
        <v>119</v>
      </c>
      <c r="AG41" s="0" t="n">
        <f aca="false">((AA41*AB41)+(AC41*AD41))^0.5</f>
        <v>44.3452364972835</v>
      </c>
    </row>
    <row r="42" customFormat="false" ht="15" hidden="false" customHeight="false" outlineLevel="0" collapsed="false">
      <c r="A42" s="4" t="s">
        <v>73</v>
      </c>
      <c r="B42" s="0" t="s">
        <v>42</v>
      </c>
      <c r="C42" s="4" t="n">
        <v>71</v>
      </c>
      <c r="D42" s="4" t="n">
        <v>74</v>
      </c>
      <c r="E42" s="4" t="n">
        <v>54.8</v>
      </c>
      <c r="F42" s="4" t="n">
        <v>51</v>
      </c>
      <c r="G42" s="4" t="n">
        <v>20.7</v>
      </c>
      <c r="H42" s="4" t="n">
        <v>43.2</v>
      </c>
      <c r="I42" s="4" t="n">
        <v>36.8</v>
      </c>
      <c r="J42" s="4" t="n">
        <v>58</v>
      </c>
      <c r="K42" s="4" t="n">
        <v>2.8</v>
      </c>
      <c r="L42" s="4" t="n">
        <v>80.5</v>
      </c>
      <c r="M42" s="4" t="n">
        <v>91.3</v>
      </c>
      <c r="N42" s="4" t="n">
        <v>-4.7</v>
      </c>
      <c r="O42" s="4" t="n">
        <v>16.8</v>
      </c>
      <c r="Q42" s="4" t="n">
        <v>4</v>
      </c>
      <c r="R42" s="4" t="n">
        <v>6.7</v>
      </c>
      <c r="S42" s="4" t="n">
        <v>9</v>
      </c>
      <c r="T42" s="4" t="n">
        <v>12</v>
      </c>
      <c r="U42" s="4" t="n">
        <v>6</v>
      </c>
      <c r="V42" s="4" t="n">
        <v>3.4</v>
      </c>
      <c r="W42" s="4" t="n">
        <v>5.7</v>
      </c>
      <c r="X42" s="4" t="n">
        <v>7.5</v>
      </c>
      <c r="Y42" s="4" t="n">
        <v>7.8</v>
      </c>
      <c r="Z42" s="4" t="n">
        <v>4</v>
      </c>
      <c r="AA42" s="4" t="n">
        <v>20.5</v>
      </c>
      <c r="AB42" s="4" t="n">
        <v>20</v>
      </c>
      <c r="AC42" s="4" t="n">
        <v>15.7</v>
      </c>
      <c r="AD42" s="4" t="n">
        <v>17.8</v>
      </c>
      <c r="AE42" s="4" t="n">
        <v>75.5</v>
      </c>
      <c r="AF42" s="4" t="n">
        <v>98</v>
      </c>
      <c r="AG42" s="0" t="n">
        <f aca="false">((AA42*AB42)+(AC42*AD42))^0.5</f>
        <v>26.2575703369524</v>
      </c>
    </row>
    <row r="43" customFormat="false" ht="15" hidden="false" customHeight="false" outlineLevel="0" collapsed="false">
      <c r="A43" s="4" t="s">
        <v>74</v>
      </c>
      <c r="B43" s="0" t="s">
        <v>42</v>
      </c>
      <c r="C43" s="4" t="n">
        <v>79.7</v>
      </c>
      <c r="D43" s="4" t="n">
        <v>80</v>
      </c>
      <c r="E43" s="4" t="n">
        <v>70.5</v>
      </c>
      <c r="F43" s="4" t="n">
        <v>57</v>
      </c>
      <c r="G43" s="4" t="n">
        <v>13.8</v>
      </c>
      <c r="H43" s="4" t="n">
        <v>58.3</v>
      </c>
      <c r="I43" s="4" t="n">
        <v>40.8</v>
      </c>
      <c r="J43" s="4" t="n">
        <v>52.3</v>
      </c>
      <c r="K43" s="4" t="n">
        <v>8.4</v>
      </c>
      <c r="L43" s="4" t="n">
        <v>68.7</v>
      </c>
      <c r="M43" s="4" t="n">
        <v>90</v>
      </c>
      <c r="N43" s="4" t="n">
        <v>-31.4</v>
      </c>
      <c r="O43" s="4" t="n">
        <v>12.8</v>
      </c>
      <c r="Q43" s="4" t="n">
        <v>3</v>
      </c>
      <c r="R43" s="4" t="n">
        <v>5</v>
      </c>
      <c r="S43" s="4" t="n">
        <v>8</v>
      </c>
      <c r="T43" s="4" t="n">
        <v>11</v>
      </c>
      <c r="U43" s="4"/>
      <c r="V43" s="4" t="n">
        <v>2.5</v>
      </c>
      <c r="W43" s="4" t="n">
        <v>4</v>
      </c>
      <c r="X43" s="4" t="n">
        <v>6</v>
      </c>
      <c r="Y43" s="4" t="n">
        <v>6</v>
      </c>
      <c r="Z43" s="4" t="n">
        <v>4</v>
      </c>
      <c r="AA43" s="4" t="n">
        <v>19</v>
      </c>
      <c r="AB43" s="4" t="n">
        <v>18</v>
      </c>
      <c r="AC43" s="4" t="n">
        <v>13.7</v>
      </c>
      <c r="AD43" s="4" t="n">
        <v>17</v>
      </c>
      <c r="AE43" s="4" t="n">
        <v>87</v>
      </c>
      <c r="AF43" s="4" t="n">
        <v>101</v>
      </c>
      <c r="AG43" s="0" t="n">
        <f aca="false">((AA43*AB43)+(AC43*AD43))^0.5</f>
        <v>23.9770723817567</v>
      </c>
    </row>
    <row r="44" customFormat="false" ht="15" hidden="false" customHeight="false" outlineLevel="0" collapsed="false">
      <c r="A44" s="4" t="s">
        <v>75</v>
      </c>
      <c r="B44" s="0" t="s">
        <v>42</v>
      </c>
      <c r="C44" s="4" t="n">
        <v>92</v>
      </c>
      <c r="D44" s="4" t="n">
        <v>89.5</v>
      </c>
      <c r="E44" s="4" t="n">
        <v>76</v>
      </c>
      <c r="F44" s="4" t="n">
        <v>70.7</v>
      </c>
      <c r="G44" s="4" t="n">
        <v>26.5</v>
      </c>
      <c r="H44" s="4" t="n">
        <v>61.3</v>
      </c>
      <c r="I44" s="4" t="n">
        <v>53.3</v>
      </c>
      <c r="J44" s="4" t="n">
        <v>78</v>
      </c>
      <c r="K44" s="4" t="n">
        <v>7.8</v>
      </c>
      <c r="L44" s="4" t="n">
        <v>80.5</v>
      </c>
      <c r="M44" s="4" t="n">
        <v>87</v>
      </c>
      <c r="N44" s="4" t="n">
        <v>-6</v>
      </c>
      <c r="O44" s="4" t="n">
        <v>28.3</v>
      </c>
      <c r="Q44" s="4" t="n">
        <v>5</v>
      </c>
      <c r="R44" s="4" t="n">
        <v>8.8</v>
      </c>
      <c r="S44" s="4" t="n">
        <v>11.3</v>
      </c>
      <c r="T44" s="4" t="n">
        <v>13</v>
      </c>
      <c r="U44" s="4"/>
      <c r="V44" s="4" t="n">
        <v>4</v>
      </c>
      <c r="W44" s="4" t="n">
        <v>6.3</v>
      </c>
      <c r="X44" s="4" t="n">
        <v>8.3</v>
      </c>
      <c r="Y44" s="4" t="n">
        <v>10</v>
      </c>
      <c r="Z44" s="4" t="n">
        <v>2</v>
      </c>
      <c r="AA44" s="4" t="n">
        <v>24</v>
      </c>
      <c r="AB44" s="4"/>
      <c r="AC44" s="4" t="n">
        <v>17</v>
      </c>
      <c r="AD44" s="4" t="n">
        <v>24</v>
      </c>
      <c r="AE44" s="4"/>
      <c r="AF44" s="4" t="n">
        <v>125</v>
      </c>
    </row>
    <row r="45" customFormat="false" ht="15" hidden="false" customHeight="false" outlineLevel="0" collapsed="false">
      <c r="A45" s="4" t="s">
        <v>76</v>
      </c>
      <c r="B45" s="0" t="s">
        <v>42</v>
      </c>
      <c r="C45" s="4" t="n">
        <v>99</v>
      </c>
      <c r="D45" s="4" t="n">
        <v>105</v>
      </c>
      <c r="E45" s="4" t="n">
        <v>78.7</v>
      </c>
      <c r="F45" s="4" t="n">
        <v>70.5</v>
      </c>
      <c r="G45" s="4" t="n">
        <v>25.3</v>
      </c>
      <c r="H45" s="4" t="n">
        <v>63.7</v>
      </c>
      <c r="I45" s="4" t="n">
        <v>46.5</v>
      </c>
      <c r="J45" s="4" t="n">
        <v>77</v>
      </c>
      <c r="K45" s="4" t="n">
        <v>8</v>
      </c>
      <c r="L45" s="4" t="n">
        <v>78.5</v>
      </c>
      <c r="M45" s="4" t="n">
        <v>101</v>
      </c>
      <c r="N45" s="4" t="n">
        <v>-14</v>
      </c>
      <c r="O45" s="4" t="n">
        <v>63.7</v>
      </c>
      <c r="Q45" s="4" t="n">
        <v>4.5</v>
      </c>
      <c r="R45" s="4" t="n">
        <v>7</v>
      </c>
      <c r="S45" s="4" t="n">
        <v>10.7</v>
      </c>
      <c r="T45" s="4" t="n">
        <v>14</v>
      </c>
      <c r="U45" s="4"/>
      <c r="V45" s="4" t="n">
        <v>3.7</v>
      </c>
      <c r="W45" s="4" t="n">
        <v>5</v>
      </c>
      <c r="X45" s="4" t="n">
        <v>6.7</v>
      </c>
      <c r="Y45" s="4" t="n">
        <v>7</v>
      </c>
      <c r="Z45" s="4" t="n">
        <v>4</v>
      </c>
      <c r="AA45" s="4" t="n">
        <v>22</v>
      </c>
      <c r="AB45" s="4"/>
      <c r="AC45" s="4" t="n">
        <v>16.5</v>
      </c>
      <c r="AD45" s="4" t="n">
        <v>24</v>
      </c>
      <c r="AE45" s="4"/>
      <c r="AF45" s="4" t="n">
        <v>120</v>
      </c>
    </row>
    <row r="46" customFormat="false" ht="15" hidden="false" customHeight="false" outlineLevel="0" collapsed="false">
      <c r="A46" s="4" t="s">
        <v>77</v>
      </c>
      <c r="B46" s="0" t="s">
        <v>42</v>
      </c>
      <c r="C46" s="4" t="n">
        <v>55.1</v>
      </c>
      <c r="D46" s="4" t="n">
        <v>54.2</v>
      </c>
      <c r="E46" s="4" t="n">
        <v>50.7</v>
      </c>
      <c r="F46" s="4" t="n">
        <v>40.2</v>
      </c>
      <c r="G46" s="4" t="n">
        <v>11.2</v>
      </c>
      <c r="H46" s="4" t="n">
        <v>41.7</v>
      </c>
      <c r="I46" s="4" t="n">
        <v>29.9</v>
      </c>
      <c r="J46" s="4" t="n">
        <v>38.6</v>
      </c>
      <c r="K46" s="4" t="n">
        <v>6.2</v>
      </c>
      <c r="L46" s="4" t="n">
        <v>68.4</v>
      </c>
      <c r="M46" s="4" t="n">
        <v>86.7</v>
      </c>
      <c r="N46" s="4" t="n">
        <v>-34.5</v>
      </c>
      <c r="O46" s="4" t="n">
        <v>8.6</v>
      </c>
      <c r="Q46" s="4" t="n">
        <v>3.3</v>
      </c>
      <c r="R46" s="4" t="n">
        <v>4.9</v>
      </c>
      <c r="S46" s="4" t="n">
        <v>7</v>
      </c>
      <c r="T46" s="4" t="n">
        <v>7.8</v>
      </c>
      <c r="U46" s="4" t="n">
        <v>3</v>
      </c>
      <c r="V46" s="4" t="n">
        <v>2.7</v>
      </c>
      <c r="W46" s="4" t="n">
        <v>3.9</v>
      </c>
      <c r="X46" s="4" t="n">
        <v>5</v>
      </c>
      <c r="Y46" s="4" t="n">
        <v>5.6</v>
      </c>
      <c r="Z46" s="4" t="n">
        <v>3</v>
      </c>
      <c r="AA46" s="4" t="n">
        <v>13</v>
      </c>
      <c r="AB46" s="4" t="n">
        <v>13</v>
      </c>
      <c r="AC46" s="4" t="n">
        <v>9</v>
      </c>
      <c r="AD46" s="4" t="n">
        <v>11</v>
      </c>
      <c r="AE46" s="4" t="n">
        <v>121</v>
      </c>
      <c r="AF46" s="4" t="n">
        <v>117</v>
      </c>
      <c r="AG46" s="0" t="n">
        <f aca="false">((AA46*AB46)+(AC46*AD46))^0.5</f>
        <v>16.3707055437449</v>
      </c>
    </row>
    <row r="47" customFormat="false" ht="15" hidden="false" customHeight="false" outlineLevel="0" collapsed="false">
      <c r="A47" s="4" t="s">
        <v>78</v>
      </c>
      <c r="B47" s="0" t="s">
        <v>42</v>
      </c>
      <c r="C47" s="4" t="n">
        <v>44.5</v>
      </c>
      <c r="D47" s="4" t="n">
        <v>44.5</v>
      </c>
      <c r="E47" s="4" t="n">
        <v>45.6</v>
      </c>
      <c r="F47" s="4" t="n">
        <v>38.3</v>
      </c>
      <c r="G47" s="4" t="n">
        <v>12.2</v>
      </c>
      <c r="H47" s="4" t="n">
        <v>40</v>
      </c>
      <c r="I47" s="4" t="n">
        <v>31.9</v>
      </c>
      <c r="J47" s="4" t="n">
        <v>35</v>
      </c>
      <c r="K47" s="4" t="n">
        <v>4</v>
      </c>
      <c r="L47" s="4" t="n">
        <v>57.2</v>
      </c>
      <c r="M47" s="4" t="n">
        <v>70.2</v>
      </c>
      <c r="N47" s="4" t="n">
        <v>-27.6</v>
      </c>
      <c r="O47" s="4" t="n">
        <v>14.4</v>
      </c>
      <c r="Q47" s="4" t="n">
        <v>3.9</v>
      </c>
      <c r="R47" s="4" t="n">
        <v>5</v>
      </c>
      <c r="S47" s="4" t="n">
        <v>7</v>
      </c>
      <c r="T47" s="4"/>
      <c r="U47" s="4"/>
      <c r="V47" s="4" t="n">
        <v>2.6</v>
      </c>
      <c r="W47" s="4" t="n">
        <v>3.5</v>
      </c>
      <c r="X47" s="4" t="n">
        <v>4</v>
      </c>
      <c r="Y47" s="4" t="n">
        <v>4.6</v>
      </c>
      <c r="Z47" s="4" t="n">
        <v>3.2</v>
      </c>
      <c r="AA47" s="4" t="n">
        <v>14</v>
      </c>
      <c r="AB47" s="4"/>
      <c r="AC47" s="4" t="n">
        <v>8.9</v>
      </c>
      <c r="AD47" s="4" t="n">
        <v>12.2</v>
      </c>
      <c r="AE47" s="4"/>
      <c r="AF47" s="4" t="n">
        <v>119.3</v>
      </c>
    </row>
    <row r="48" customFormat="false" ht="15" hidden="false" customHeight="false" outlineLevel="0" collapsed="false">
      <c r="A48" s="4" t="s">
        <v>79</v>
      </c>
      <c r="B48" s="0" t="s">
        <v>42</v>
      </c>
      <c r="C48" s="4" t="n">
        <v>61</v>
      </c>
      <c r="D48" s="4" t="n">
        <v>52</v>
      </c>
      <c r="E48" s="4" t="n">
        <v>47.5</v>
      </c>
      <c r="F48" s="4" t="n">
        <v>36.7</v>
      </c>
      <c r="G48" s="4" t="n">
        <v>13.3</v>
      </c>
      <c r="H48" s="4" t="n">
        <v>35.5</v>
      </c>
      <c r="I48" s="4" t="n">
        <v>24</v>
      </c>
      <c r="J48" s="4" t="n">
        <v>42</v>
      </c>
      <c r="K48" s="4" t="n">
        <v>7.3</v>
      </c>
      <c r="L48" s="4" t="n">
        <v>76</v>
      </c>
      <c r="M48" s="4" t="n">
        <v>89.5</v>
      </c>
      <c r="N48" s="4" t="n">
        <v>-13</v>
      </c>
      <c r="O48" s="4" t="n">
        <v>23.8</v>
      </c>
      <c r="Q48" s="4" t="n">
        <v>3</v>
      </c>
      <c r="R48" s="4" t="n">
        <v>4.7</v>
      </c>
      <c r="S48" s="4" t="n">
        <v>7</v>
      </c>
      <c r="T48" s="4" t="n">
        <v>8</v>
      </c>
      <c r="U48" s="4"/>
      <c r="V48" s="4" t="n">
        <v>2</v>
      </c>
      <c r="W48" s="4" t="n">
        <v>3.5</v>
      </c>
      <c r="X48" s="4" t="n">
        <v>4.3</v>
      </c>
      <c r="Y48" s="4" t="n">
        <v>5.3</v>
      </c>
      <c r="Z48" s="4" t="n">
        <v>2.7</v>
      </c>
      <c r="AA48" s="4"/>
      <c r="AB48" s="4"/>
      <c r="AC48" s="4"/>
      <c r="AD48" s="4" t="n">
        <v>12</v>
      </c>
      <c r="AE48" s="4"/>
      <c r="AF48" s="4" t="n">
        <v>119</v>
      </c>
    </row>
    <row r="49" customFormat="false" ht="15" hidden="false" customHeight="false" outlineLevel="0" collapsed="false">
      <c r="A49" s="4" t="s">
        <v>80</v>
      </c>
      <c r="B49" s="0" t="s">
        <v>42</v>
      </c>
      <c r="C49" s="4" t="n">
        <v>54.4</v>
      </c>
      <c r="D49" s="4" t="n">
        <v>56.4</v>
      </c>
      <c r="E49" s="4" t="n">
        <v>49.4</v>
      </c>
      <c r="F49" s="4" t="n">
        <v>42.1</v>
      </c>
      <c r="G49" s="4" t="n">
        <v>11.4</v>
      </c>
      <c r="H49" s="4" t="n">
        <v>41.3</v>
      </c>
      <c r="I49" s="4" t="n">
        <v>32.3</v>
      </c>
      <c r="J49" s="4" t="n">
        <v>38.8</v>
      </c>
      <c r="K49" s="4" t="n">
        <v>3.8</v>
      </c>
      <c r="L49" s="4" t="n">
        <v>70.8</v>
      </c>
      <c r="M49" s="4" t="n">
        <v>88.9</v>
      </c>
      <c r="N49" s="4" t="n">
        <v>-37.3</v>
      </c>
      <c r="O49" s="4" t="n">
        <v>9.3</v>
      </c>
      <c r="Q49" s="4" t="n">
        <v>3.6</v>
      </c>
      <c r="R49" s="4" t="n">
        <v>5.1</v>
      </c>
      <c r="S49" s="4" t="n">
        <v>6</v>
      </c>
      <c r="T49" s="4" t="n">
        <v>7</v>
      </c>
      <c r="U49" s="4"/>
      <c r="V49" s="4" t="n">
        <v>3</v>
      </c>
      <c r="W49" s="4" t="n">
        <v>4.3</v>
      </c>
      <c r="X49" s="4" t="n">
        <v>5</v>
      </c>
      <c r="Y49" s="4" t="n">
        <v>5.1</v>
      </c>
      <c r="Z49" s="4" t="n">
        <v>2.3</v>
      </c>
      <c r="AA49" s="4"/>
      <c r="AB49" s="4"/>
      <c r="AC49" s="4" t="n">
        <v>9.4</v>
      </c>
      <c r="AD49" s="4" t="n">
        <v>12.7</v>
      </c>
      <c r="AE49" s="4"/>
      <c r="AF49" s="4" t="n">
        <v>113</v>
      </c>
    </row>
    <row r="50" customFormat="false" ht="15" hidden="false" customHeight="false" outlineLevel="0" collapsed="false">
      <c r="A50" s="4" t="s">
        <v>81</v>
      </c>
      <c r="B50" s="0" t="s">
        <v>42</v>
      </c>
      <c r="C50" s="4" t="n">
        <v>42.1</v>
      </c>
      <c r="D50" s="4" t="n">
        <v>43</v>
      </c>
      <c r="E50" s="4" t="n">
        <v>44.7</v>
      </c>
      <c r="F50" s="4" t="n">
        <v>38.4</v>
      </c>
      <c r="G50" s="4" t="n">
        <v>11.5</v>
      </c>
      <c r="H50" s="4" t="n">
        <v>39.4</v>
      </c>
      <c r="I50" s="4" t="n">
        <v>30.4</v>
      </c>
      <c r="J50" s="4" t="n">
        <v>31.6</v>
      </c>
      <c r="K50" s="4" t="n">
        <v>3.9</v>
      </c>
      <c r="L50" s="4" t="n">
        <v>56.7</v>
      </c>
      <c r="M50" s="4" t="n">
        <v>72</v>
      </c>
      <c r="N50" s="4" t="n">
        <v>-15.7</v>
      </c>
      <c r="O50" s="4" t="n">
        <v>14.7</v>
      </c>
      <c r="Q50" s="4" t="n">
        <v>3.3</v>
      </c>
      <c r="R50" s="4" t="n">
        <v>5.3</v>
      </c>
      <c r="S50" s="4" t="n">
        <v>7</v>
      </c>
      <c r="T50" s="4" t="n">
        <v>8</v>
      </c>
      <c r="U50" s="4"/>
      <c r="V50" s="4" t="n">
        <v>2.5</v>
      </c>
      <c r="W50" s="4" t="n">
        <v>3.6</v>
      </c>
      <c r="X50" s="4" t="n">
        <v>4.1</v>
      </c>
      <c r="Y50" s="4" t="n">
        <v>5</v>
      </c>
      <c r="Z50" s="4" t="n">
        <v>3</v>
      </c>
      <c r="AA50" s="4" t="n">
        <v>13</v>
      </c>
      <c r="AB50" s="4" t="n">
        <v>13.5</v>
      </c>
      <c r="AC50" s="4" t="n">
        <v>9</v>
      </c>
      <c r="AD50" s="4" t="n">
        <v>12.5</v>
      </c>
      <c r="AE50" s="4" t="n">
        <v>85</v>
      </c>
      <c r="AF50" s="4" t="n">
        <v>126.5</v>
      </c>
      <c r="AG50" s="0" t="n">
        <f aca="false">((AA50*AB50)+(AC50*AD50))^0.5</f>
        <v>16.9705627484771</v>
      </c>
    </row>
    <row r="51" customFormat="false" ht="15" hidden="false" customHeight="false" outlineLevel="0" collapsed="false">
      <c r="A51" s="4" t="s">
        <v>82</v>
      </c>
      <c r="B51" s="0" t="s">
        <v>42</v>
      </c>
      <c r="C51" s="4" t="n">
        <v>46.2</v>
      </c>
      <c r="D51" s="4" t="n">
        <v>46.1</v>
      </c>
      <c r="E51" s="4" t="n">
        <v>48.5</v>
      </c>
      <c r="F51" s="4" t="n">
        <v>40</v>
      </c>
      <c r="G51" s="4" t="n">
        <v>11.8</v>
      </c>
      <c r="H51" s="4" t="n">
        <v>42.8</v>
      </c>
      <c r="I51" s="4" t="n">
        <v>31.9</v>
      </c>
      <c r="J51" s="4" t="n">
        <v>34.8</v>
      </c>
      <c r="K51" s="4" t="n">
        <v>4.8</v>
      </c>
      <c r="L51" s="4" t="n">
        <v>58.7</v>
      </c>
      <c r="M51" s="4" t="n">
        <v>72.9</v>
      </c>
      <c r="N51" s="4" t="n">
        <v>-24.6</v>
      </c>
      <c r="O51" s="4" t="n">
        <v>0.4</v>
      </c>
      <c r="Q51" s="4" t="n">
        <v>3.2</v>
      </c>
      <c r="R51" s="4" t="n">
        <v>5.6</v>
      </c>
      <c r="S51" s="4" t="n">
        <v>7.3</v>
      </c>
      <c r="T51" s="4" t="n">
        <v>9</v>
      </c>
      <c r="U51" s="4"/>
      <c r="V51" s="4" t="n">
        <v>3.3</v>
      </c>
      <c r="W51" s="4" t="n">
        <v>4.4</v>
      </c>
      <c r="X51" s="4" t="n">
        <v>5</v>
      </c>
      <c r="Y51" s="4" t="n">
        <v>5.5</v>
      </c>
      <c r="Z51" s="4" t="n">
        <v>3</v>
      </c>
      <c r="AA51" s="4" t="n">
        <v>14</v>
      </c>
      <c r="AB51" s="4"/>
      <c r="AC51" s="4" t="n">
        <v>10.3</v>
      </c>
      <c r="AD51" s="4" t="n">
        <v>13.5</v>
      </c>
      <c r="AE51" s="4"/>
      <c r="AF51" s="4" t="n">
        <v>119.5</v>
      </c>
    </row>
    <row r="52" customFormat="false" ht="15" hidden="false" customHeight="false" outlineLevel="0" collapsed="false">
      <c r="A52" s="4" t="s">
        <v>83</v>
      </c>
      <c r="B52" s="0" t="s">
        <v>42</v>
      </c>
      <c r="C52" s="4" t="n">
        <v>51.9</v>
      </c>
      <c r="D52" s="4" t="n">
        <v>54</v>
      </c>
      <c r="E52" s="4" t="n">
        <v>48.4</v>
      </c>
      <c r="F52" s="4" t="n">
        <v>42.8</v>
      </c>
      <c r="G52" s="4" t="n">
        <v>9.4</v>
      </c>
      <c r="H52" s="4" t="n">
        <v>41.6</v>
      </c>
      <c r="I52" s="4" t="n">
        <v>33.3</v>
      </c>
      <c r="J52" s="4" t="n">
        <v>35.8</v>
      </c>
      <c r="K52" s="4" t="n">
        <v>5.1</v>
      </c>
      <c r="L52" s="4" t="n">
        <v>61.2</v>
      </c>
      <c r="M52" s="4" t="n">
        <v>76.9</v>
      </c>
      <c r="N52" s="4" t="n">
        <v>-27.1</v>
      </c>
      <c r="O52" s="4" t="n">
        <v>-5.3</v>
      </c>
      <c r="Q52" s="4" t="n">
        <v>3.5</v>
      </c>
      <c r="R52" s="4" t="n">
        <v>5.6</v>
      </c>
      <c r="S52" s="4" t="n">
        <v>7.9</v>
      </c>
      <c r="T52" s="4" t="n">
        <v>9</v>
      </c>
      <c r="U52" s="4"/>
      <c r="V52" s="4" t="n">
        <v>3</v>
      </c>
      <c r="W52" s="4" t="n">
        <v>4.2</v>
      </c>
      <c r="X52" s="4" t="n">
        <v>5.1</v>
      </c>
      <c r="Y52" s="4" t="n">
        <v>5.2</v>
      </c>
      <c r="Z52" s="4" t="n">
        <v>2.5</v>
      </c>
      <c r="AA52" s="4"/>
      <c r="AB52" s="4"/>
      <c r="AC52" s="4" t="n">
        <v>9</v>
      </c>
      <c r="AD52" s="4" t="n">
        <v>12.5</v>
      </c>
      <c r="AE52" s="4"/>
      <c r="AF52" s="4" t="n">
        <v>108</v>
      </c>
    </row>
    <row r="53" customFormat="false" ht="15" hidden="false" customHeight="false" outlineLevel="0" collapsed="false">
      <c r="A53" s="4" t="s">
        <v>84</v>
      </c>
      <c r="B53" s="0" t="s">
        <v>42</v>
      </c>
      <c r="C53" s="4" t="n">
        <v>53.4</v>
      </c>
      <c r="D53" s="4" t="n">
        <v>47.8</v>
      </c>
      <c r="E53" s="4" t="n">
        <v>45</v>
      </c>
      <c r="F53" s="4" t="n">
        <v>39.3</v>
      </c>
      <c r="G53" s="4" t="n">
        <v>15.1</v>
      </c>
      <c r="H53" s="4" t="n">
        <v>35.5</v>
      </c>
      <c r="I53" s="4" t="n">
        <v>30.5</v>
      </c>
      <c r="J53" s="4" t="n">
        <v>41</v>
      </c>
      <c r="K53" s="4" t="n">
        <v>2.4</v>
      </c>
      <c r="L53" s="4" t="n">
        <v>73.6</v>
      </c>
      <c r="M53" s="4" t="n">
        <v>77</v>
      </c>
      <c r="N53" s="4" t="n">
        <v>-24</v>
      </c>
      <c r="O53" s="4" t="n">
        <v>-8.2</v>
      </c>
      <c r="Q53" s="4" t="n">
        <v>3.4</v>
      </c>
      <c r="R53" s="4" t="n">
        <v>5.3</v>
      </c>
      <c r="S53" s="4" t="n">
        <v>7</v>
      </c>
      <c r="T53" s="4"/>
      <c r="U53" s="4"/>
      <c r="V53" s="4" t="n">
        <v>2.7</v>
      </c>
      <c r="W53" s="4" t="n">
        <v>4.4</v>
      </c>
      <c r="X53" s="4" t="n">
        <v>5.5</v>
      </c>
      <c r="Y53" s="4" t="n">
        <v>5.3</v>
      </c>
      <c r="Z53" s="4" t="n">
        <v>3</v>
      </c>
      <c r="AA53" s="4"/>
      <c r="AB53" s="4"/>
      <c r="AC53" s="4" t="n">
        <v>11</v>
      </c>
      <c r="AD53" s="4"/>
      <c r="AE53" s="4"/>
      <c r="AF53" s="4"/>
    </row>
    <row r="54" customFormat="false" ht="15" hidden="false" customHeight="false" outlineLevel="0" collapsed="false">
      <c r="A54" s="4" t="s">
        <v>85</v>
      </c>
      <c r="B54" s="0" t="s">
        <v>42</v>
      </c>
      <c r="C54" s="4" t="n">
        <v>46.3</v>
      </c>
      <c r="D54" s="4" t="n">
        <v>46</v>
      </c>
      <c r="E54" s="4" t="n">
        <v>48.8</v>
      </c>
      <c r="F54" s="4" t="n">
        <v>42.6</v>
      </c>
      <c r="G54" s="4" t="n">
        <v>8.3</v>
      </c>
      <c r="H54" s="4" t="n">
        <v>44.8</v>
      </c>
      <c r="I54" s="4" t="n">
        <v>36.4</v>
      </c>
      <c r="J54" s="4" t="n">
        <v>34</v>
      </c>
      <c r="K54" s="4" t="n">
        <v>4.3</v>
      </c>
      <c r="L54" s="4" t="n">
        <v>58.8</v>
      </c>
      <c r="M54" s="4" t="n">
        <v>73.3</v>
      </c>
      <c r="N54" s="4" t="n">
        <v>-44.5</v>
      </c>
      <c r="O54" s="4" t="n">
        <v>-17.5</v>
      </c>
      <c r="Q54" s="4" t="n">
        <v>3</v>
      </c>
      <c r="R54" s="4" t="n">
        <v>4.8</v>
      </c>
      <c r="S54" s="4" t="n">
        <v>7</v>
      </c>
      <c r="T54" s="4"/>
      <c r="U54" s="4"/>
      <c r="V54" s="4" t="n">
        <v>2.7</v>
      </c>
      <c r="W54" s="4" t="n">
        <v>3.8</v>
      </c>
      <c r="X54" s="4" t="n">
        <v>4.4</v>
      </c>
      <c r="Y54" s="4" t="n">
        <v>5</v>
      </c>
      <c r="Z54" s="4" t="n">
        <v>3</v>
      </c>
      <c r="AA54" s="4"/>
      <c r="AB54" s="4"/>
      <c r="AC54" s="4" t="n">
        <v>10</v>
      </c>
      <c r="AD54" s="4" t="n">
        <v>15</v>
      </c>
      <c r="AE54" s="4"/>
      <c r="AF54" s="4" t="n">
        <v>151</v>
      </c>
    </row>
    <row r="55" customFormat="false" ht="15" hidden="false" customHeight="false" outlineLevel="0" collapsed="false">
      <c r="A55" s="4" t="s">
        <v>86</v>
      </c>
      <c r="B55" s="0" t="s">
        <v>42</v>
      </c>
      <c r="C55" s="4" t="n">
        <v>91.8</v>
      </c>
      <c r="D55" s="4" t="n">
        <v>93.6</v>
      </c>
      <c r="E55" s="4" t="n">
        <v>65.8</v>
      </c>
      <c r="F55" s="4" t="n">
        <v>57</v>
      </c>
      <c r="G55" s="4" t="n">
        <v>16.9</v>
      </c>
      <c r="H55" s="4" t="n">
        <v>48.7</v>
      </c>
      <c r="I55" s="4" t="n">
        <v>31.5</v>
      </c>
      <c r="J55" s="4" t="n">
        <v>62.8</v>
      </c>
      <c r="K55" s="4" t="n">
        <v>8.6</v>
      </c>
      <c r="L55" s="4" t="n">
        <v>88.6</v>
      </c>
      <c r="M55" s="4" t="n">
        <v>111.8</v>
      </c>
      <c r="N55" s="4" t="n">
        <v>-0.6</v>
      </c>
      <c r="O55" s="4" t="n">
        <v>1.3</v>
      </c>
      <c r="Q55" s="4" t="n">
        <v>2.8</v>
      </c>
      <c r="R55" s="4" t="n">
        <v>4.6</v>
      </c>
      <c r="S55" s="4" t="n">
        <v>6.8</v>
      </c>
      <c r="T55" s="4" t="n">
        <v>9</v>
      </c>
      <c r="U55" s="4"/>
      <c r="V55" s="4" t="n">
        <v>2.5</v>
      </c>
      <c r="W55" s="4" t="n">
        <v>4.5</v>
      </c>
      <c r="X55" s="4" t="n">
        <v>5.6</v>
      </c>
      <c r="Y55" s="4" t="n">
        <v>6.1</v>
      </c>
      <c r="Z55" s="4" t="n">
        <v>2.8</v>
      </c>
      <c r="AA55" s="4"/>
      <c r="AB55" s="4"/>
      <c r="AC55" s="4" t="n">
        <v>10.7</v>
      </c>
      <c r="AD55" s="4" t="n">
        <v>13.6</v>
      </c>
      <c r="AE55" s="4"/>
      <c r="AF55" s="4" t="n">
        <v>121.8</v>
      </c>
    </row>
    <row r="56" customFormat="false" ht="15" hidden="false" customHeight="false" outlineLevel="0" collapsed="false">
      <c r="A56" s="4" t="s">
        <v>87</v>
      </c>
      <c r="B56" s="0" t="s">
        <v>42</v>
      </c>
      <c r="C56" s="4" t="n">
        <v>80</v>
      </c>
      <c r="D56" s="4" t="n">
        <v>77.5</v>
      </c>
      <c r="E56" s="4" t="n">
        <v>70</v>
      </c>
      <c r="F56" s="4" t="n">
        <v>54.7</v>
      </c>
      <c r="G56" s="4" t="n">
        <v>12.3</v>
      </c>
      <c r="H56" s="4" t="n">
        <v>57.7</v>
      </c>
      <c r="I56" s="4" t="n">
        <v>39.7</v>
      </c>
      <c r="J56" s="4" t="n">
        <v>52.5</v>
      </c>
      <c r="K56" s="4" t="n">
        <v>10.3</v>
      </c>
      <c r="L56" s="4" t="n">
        <v>69.5</v>
      </c>
      <c r="M56" s="4" t="n">
        <v>90</v>
      </c>
      <c r="N56" s="4" t="n">
        <v>-22</v>
      </c>
      <c r="O56" s="4" t="n">
        <v>12.3</v>
      </c>
      <c r="Q56" s="4" t="n">
        <v>3</v>
      </c>
      <c r="R56" s="4" t="n">
        <v>5</v>
      </c>
      <c r="S56" s="4" t="n">
        <v>8</v>
      </c>
      <c r="T56" s="4"/>
      <c r="U56" s="4"/>
      <c r="V56" s="4" t="n">
        <v>3</v>
      </c>
      <c r="W56" s="4" t="n">
        <v>4</v>
      </c>
      <c r="X56" s="4" t="n">
        <v>5.5</v>
      </c>
      <c r="Y56" s="4" t="n">
        <v>5.7</v>
      </c>
      <c r="Z56" s="4" t="n">
        <v>3</v>
      </c>
      <c r="AA56" s="4"/>
      <c r="AB56" s="4"/>
      <c r="AC56" s="4" t="n">
        <v>12</v>
      </c>
      <c r="AD56" s="4" t="n">
        <v>14.5</v>
      </c>
      <c r="AE56" s="4"/>
      <c r="AF56" s="4" t="n">
        <v>119</v>
      </c>
    </row>
    <row r="57" customFormat="false" ht="15" hidden="false" customHeight="false" outlineLevel="0" collapsed="false">
      <c r="A57" s="5" t="s">
        <v>88</v>
      </c>
      <c r="B57" s="0" t="s">
        <v>89</v>
      </c>
      <c r="C57" s="0" t="n">
        <v>373.5</v>
      </c>
      <c r="D57" s="0" t="n">
        <v>376</v>
      </c>
      <c r="E57" s="0" t="n">
        <v>231</v>
      </c>
      <c r="F57" s="0" t="n">
        <v>219</v>
      </c>
      <c r="G57" s="0" t="n">
        <v>42</v>
      </c>
      <c r="H57" s="0" t="n">
        <v>133</v>
      </c>
      <c r="I57" s="0" t="n">
        <v>124</v>
      </c>
      <c r="J57" s="0" t="n">
        <v>233</v>
      </c>
      <c r="K57" s="0" t="n">
        <v>11</v>
      </c>
      <c r="L57" s="0" t="n">
        <v>109</v>
      </c>
      <c r="M57" s="0" t="n">
        <v>111</v>
      </c>
      <c r="N57" s="0" t="n">
        <v>-32</v>
      </c>
      <c r="O57" s="0" t="n">
        <v>-6</v>
      </c>
      <c r="Q57" s="0" t="n">
        <v>15</v>
      </c>
      <c r="R57" s="0" t="n">
        <v>18.5</v>
      </c>
      <c r="S57" s="0" t="n">
        <v>23</v>
      </c>
      <c r="T57" s="0" t="n">
        <v>26.5</v>
      </c>
      <c r="U57" s="0" t="n">
        <v>19</v>
      </c>
      <c r="V57" s="0" t="n">
        <v>10</v>
      </c>
      <c r="W57" s="0" t="n">
        <v>13.5</v>
      </c>
      <c r="X57" s="0" t="n">
        <v>16.5</v>
      </c>
      <c r="Y57" s="0" t="n">
        <v>16</v>
      </c>
      <c r="Z57" s="0" t="n">
        <v>13.5</v>
      </c>
      <c r="AA57" s="0" t="n">
        <v>53</v>
      </c>
      <c r="AB57" s="0" t="n">
        <v>56</v>
      </c>
      <c r="AC57" s="0" t="n">
        <v>34.5</v>
      </c>
      <c r="AD57" s="0" t="n">
        <v>44</v>
      </c>
      <c r="AE57" s="0" t="n">
        <v>107</v>
      </c>
      <c r="AF57" s="0" t="n">
        <v>135</v>
      </c>
      <c r="AG57" s="0" t="n">
        <f aca="false">((AA57*AB57)+(AC57*AD57))^0.5</f>
        <v>66.9776081985614</v>
      </c>
    </row>
    <row r="58" customFormat="false" ht="15" hidden="false" customHeight="false" outlineLevel="0" collapsed="false">
      <c r="A58" s="5" t="s">
        <v>90</v>
      </c>
      <c r="B58" s="0" t="s">
        <v>89</v>
      </c>
      <c r="C58" s="0" t="n">
        <v>370</v>
      </c>
      <c r="D58" s="0" t="n">
        <v>426</v>
      </c>
      <c r="E58" s="0" t="n">
        <v>232</v>
      </c>
      <c r="F58" s="0" t="n">
        <v>243</v>
      </c>
      <c r="G58" s="0" t="n">
        <v>56</v>
      </c>
      <c r="H58" s="0" t="n">
        <v>103.5</v>
      </c>
      <c r="I58" s="0" t="n">
        <v>116</v>
      </c>
      <c r="J58" s="0" t="n">
        <v>271</v>
      </c>
      <c r="K58" s="0" t="n">
        <v>-21</v>
      </c>
      <c r="L58" s="0" t="n">
        <v>118</v>
      </c>
      <c r="M58" s="0" t="n">
        <v>122</v>
      </c>
      <c r="N58" s="0" t="n">
        <v>-34</v>
      </c>
      <c r="O58" s="0" t="n">
        <v>-4</v>
      </c>
      <c r="Q58" s="0" t="n">
        <v>13</v>
      </c>
      <c r="R58" s="0" t="n">
        <v>16</v>
      </c>
      <c r="S58" s="0" t="n">
        <v>23</v>
      </c>
      <c r="T58" s="0" t="n">
        <v>28</v>
      </c>
      <c r="U58" s="0" t="n">
        <v>26</v>
      </c>
      <c r="V58" s="0" t="n">
        <v>8.5</v>
      </c>
      <c r="W58" s="0" t="n">
        <v>14</v>
      </c>
      <c r="X58" s="0" t="n">
        <v>15.5</v>
      </c>
      <c r="Y58" s="0" t="n">
        <v>18.5</v>
      </c>
      <c r="Z58" s="0" t="n">
        <v>17</v>
      </c>
      <c r="AA58" s="0" t="n">
        <v>56</v>
      </c>
      <c r="AB58" s="0" t="n">
        <v>73</v>
      </c>
      <c r="AC58" s="0" t="n">
        <v>41</v>
      </c>
      <c r="AD58" s="0" t="n">
        <v>47.5</v>
      </c>
      <c r="AE58" s="0" t="n">
        <v>142</v>
      </c>
      <c r="AF58" s="0" t="n">
        <v>160</v>
      </c>
      <c r="AG58" s="0" t="n">
        <f aca="false">((AA58*AB58)+(AC58*AD58))^0.5</f>
        <v>77.6884804845609</v>
      </c>
    </row>
    <row r="59" customFormat="false" ht="15" hidden="false" customHeight="false" outlineLevel="0" collapsed="false">
      <c r="A59" s="5" t="s">
        <v>91</v>
      </c>
      <c r="B59" s="0" t="s">
        <v>89</v>
      </c>
      <c r="Q59" s="0" t="n">
        <v>18</v>
      </c>
      <c r="R59" s="0" t="n">
        <v>24</v>
      </c>
      <c r="S59" s="0" t="n">
        <v>34</v>
      </c>
      <c r="T59" s="0" t="n">
        <v>36</v>
      </c>
      <c r="U59" s="0" t="n">
        <v>28</v>
      </c>
      <c r="V59" s="0" t="n">
        <v>10</v>
      </c>
      <c r="W59" s="0" t="n">
        <v>19</v>
      </c>
      <c r="X59" s="0" t="n">
        <v>23</v>
      </c>
      <c r="Y59" s="0" t="n">
        <v>23</v>
      </c>
      <c r="Z59" s="0" t="n">
        <v>14</v>
      </c>
      <c r="AA59" s="0" t="n">
        <v>65</v>
      </c>
      <c r="AB59" s="0" t="n">
        <v>76</v>
      </c>
      <c r="AC59" s="0" t="n">
        <v>41</v>
      </c>
      <c r="AD59" s="0" t="n">
        <v>49</v>
      </c>
      <c r="AE59" s="0" t="n">
        <v>98</v>
      </c>
      <c r="AF59" s="0" t="n">
        <v>123</v>
      </c>
      <c r="AG59" s="0" t="n">
        <f aca="false">((AA59*AB59)+(AC59*AD59))^0.5</f>
        <v>83.3606621854697</v>
      </c>
    </row>
    <row r="60" customFormat="false" ht="15" hidden="false" customHeight="false" outlineLevel="0" collapsed="false">
      <c r="A60" s="0" t="s">
        <v>92</v>
      </c>
      <c r="B60" s="0" t="s">
        <v>89</v>
      </c>
      <c r="Q60" s="0" t="n">
        <v>10</v>
      </c>
      <c r="R60" s="0" t="n">
        <v>20</v>
      </c>
      <c r="S60" s="0" t="n">
        <v>29</v>
      </c>
      <c r="T60" s="0" t="n">
        <v>35</v>
      </c>
      <c r="U60" s="0" t="n">
        <v>25</v>
      </c>
      <c r="V60" s="0" t="n">
        <v>8</v>
      </c>
      <c r="W60" s="0" t="n">
        <v>18</v>
      </c>
      <c r="X60" s="0" t="n">
        <v>20</v>
      </c>
      <c r="AA60" s="0" t="n">
        <v>58</v>
      </c>
      <c r="AB60" s="0" t="n">
        <v>62</v>
      </c>
      <c r="AC60" s="0" t="n">
        <v>38</v>
      </c>
      <c r="AD60" s="0" t="n">
        <v>46</v>
      </c>
      <c r="AE60" s="0" t="n">
        <v>88</v>
      </c>
      <c r="AF60" s="0" t="n">
        <v>108</v>
      </c>
      <c r="AG60" s="0" t="n">
        <f aca="false">((AA60*AB60)+(AC60*AD60))^0.5</f>
        <v>73.1026675299883</v>
      </c>
    </row>
    <row r="61" customFormat="false" ht="15" hidden="false" customHeight="false" outlineLevel="0" collapsed="false">
      <c r="A61" s="5" t="s">
        <v>93</v>
      </c>
      <c r="B61" s="0" t="s">
        <v>94</v>
      </c>
      <c r="C61" s="0" t="n">
        <v>81</v>
      </c>
      <c r="D61" s="0" t="n">
        <v>81</v>
      </c>
      <c r="E61" s="0" t="n">
        <v>63</v>
      </c>
      <c r="F61" s="0" t="n">
        <v>72</v>
      </c>
      <c r="G61" s="0" t="n">
        <v>22</v>
      </c>
      <c r="H61" s="0" t="n">
        <v>48</v>
      </c>
      <c r="I61" s="0" t="n">
        <v>58.5</v>
      </c>
      <c r="J61" s="0" t="n">
        <v>63</v>
      </c>
      <c r="K61" s="0" t="n">
        <v>-7</v>
      </c>
      <c r="L61" s="0" t="n">
        <v>82</v>
      </c>
      <c r="M61" s="0" t="n">
        <v>69.5</v>
      </c>
      <c r="N61" s="0" t="n">
        <v>-9</v>
      </c>
      <c r="O61" s="0" t="n">
        <v>0</v>
      </c>
      <c r="Q61" s="0" t="n">
        <v>6</v>
      </c>
      <c r="R61" s="0" t="n">
        <v>8</v>
      </c>
      <c r="S61" s="0" t="n">
        <v>9</v>
      </c>
      <c r="T61" s="0" t="n">
        <v>9</v>
      </c>
      <c r="U61" s="0" t="n">
        <v>7</v>
      </c>
      <c r="V61" s="0" t="n">
        <v>4.5</v>
      </c>
      <c r="W61" s="0" t="n">
        <v>7</v>
      </c>
      <c r="X61" s="0" t="n">
        <v>8</v>
      </c>
      <c r="Y61" s="0" t="n">
        <v>8.5</v>
      </c>
      <c r="Z61" s="0" t="n">
        <v>7</v>
      </c>
      <c r="AA61" s="0" t="n">
        <v>19</v>
      </c>
      <c r="AB61" s="0" t="n">
        <v>24</v>
      </c>
      <c r="AC61" s="0" t="n">
        <v>16</v>
      </c>
      <c r="AD61" s="0" t="n">
        <v>24</v>
      </c>
      <c r="AE61" s="0" t="n">
        <v>56</v>
      </c>
      <c r="AF61" s="0" t="n">
        <v>128</v>
      </c>
      <c r="AG61" s="0" t="n">
        <f aca="false">((AA61*AB61)+(AC61*AD61))^0.5</f>
        <v>28.9827534923789</v>
      </c>
    </row>
    <row r="62" customFormat="false" ht="15" hidden="false" customHeight="false" outlineLevel="0" collapsed="false">
      <c r="A62" s="0" t="s">
        <v>95</v>
      </c>
      <c r="B62" s="0" t="s">
        <v>94</v>
      </c>
      <c r="Q62" s="0" t="n">
        <v>5</v>
      </c>
      <c r="R62" s="0" t="n">
        <v>8</v>
      </c>
      <c r="S62" s="0" t="n">
        <v>9</v>
      </c>
      <c r="T62" s="0" t="n">
        <v>9</v>
      </c>
      <c r="U62" s="0" t="n">
        <v>8</v>
      </c>
      <c r="AA62" s="0" t="n">
        <v>20</v>
      </c>
      <c r="AB62" s="0" t="n">
        <v>24</v>
      </c>
      <c r="AE62" s="0" t="n">
        <v>108</v>
      </c>
    </row>
    <row r="63" customFormat="false" ht="15" hidden="false" customHeight="false" outlineLevel="0" collapsed="false">
      <c r="A63" s="0" t="s">
        <v>96</v>
      </c>
      <c r="B63" s="0" t="s">
        <v>94</v>
      </c>
      <c r="V63" s="0" t="n">
        <v>6</v>
      </c>
      <c r="W63" s="0" t="n">
        <v>7</v>
      </c>
      <c r="X63" s="0" t="n">
        <v>8</v>
      </c>
      <c r="Y63" s="0" t="n">
        <v>9</v>
      </c>
      <c r="Z63" s="0" t="n">
        <v>8</v>
      </c>
      <c r="AC63" s="0" t="n">
        <v>16</v>
      </c>
      <c r="AD63" s="0" t="n">
        <v>25</v>
      </c>
      <c r="AF63" s="0" t="n">
        <v>111</v>
      </c>
    </row>
    <row r="64" customFormat="false" ht="15" hidden="false" customHeight="false" outlineLevel="0" collapsed="false">
      <c r="A64" s="0" t="s">
        <v>97</v>
      </c>
      <c r="B64" s="0" t="s">
        <v>94</v>
      </c>
      <c r="V64" s="0" t="n">
        <v>3</v>
      </c>
      <c r="W64" s="0" t="n">
        <v>5</v>
      </c>
      <c r="X64" s="0" t="n">
        <v>6</v>
      </c>
      <c r="Y64" s="0" t="n">
        <v>7</v>
      </c>
      <c r="Z64" s="0" t="n">
        <v>7</v>
      </c>
      <c r="AC64" s="0" t="n">
        <v>13</v>
      </c>
      <c r="AD64" s="0" t="n">
        <v>17</v>
      </c>
      <c r="AF64" s="0" t="n">
        <v>112</v>
      </c>
    </row>
    <row r="65" customFormat="false" ht="15" hidden="false" customHeight="false" outlineLevel="0" collapsed="false">
      <c r="A65" s="0" t="s">
        <v>98</v>
      </c>
      <c r="B65" s="0" t="s">
        <v>99</v>
      </c>
      <c r="Q65" s="0" t="n">
        <v>25.4</v>
      </c>
      <c r="R65" s="0" t="n">
        <v>27.3</v>
      </c>
      <c r="S65" s="0" t="n">
        <v>33.9</v>
      </c>
      <c r="T65" s="0" t="n">
        <v>42.8</v>
      </c>
      <c r="U65" s="0" t="n">
        <v>28.4</v>
      </c>
      <c r="V65" s="0" t="n">
        <v>13.3</v>
      </c>
      <c r="W65" s="0" t="n">
        <v>14.2</v>
      </c>
      <c r="X65" s="0" t="n">
        <v>22.2</v>
      </c>
      <c r="Y65" s="0" t="n">
        <v>31.1</v>
      </c>
      <c r="Z65" s="0" t="n">
        <v>16.9</v>
      </c>
      <c r="AA65" s="0" t="n">
        <v>50.4</v>
      </c>
      <c r="AB65" s="0" t="n">
        <v>69.8</v>
      </c>
      <c r="AC65" s="0" t="n">
        <v>38.1</v>
      </c>
      <c r="AD65" s="0" t="n">
        <v>59.6</v>
      </c>
      <c r="AE65" s="0" t="n">
        <v>136</v>
      </c>
      <c r="AF65" s="0" t="n">
        <v>136</v>
      </c>
      <c r="AG65" s="0" t="n">
        <f aca="false">((AA65*AB65)+(AC65*AD65))^0.5</f>
        <v>76.0833753194481</v>
      </c>
    </row>
    <row r="66" customFormat="false" ht="15" hidden="false" customHeight="false" outlineLevel="0" collapsed="false">
      <c r="A66" s="0" t="s">
        <v>100</v>
      </c>
      <c r="B66" s="0" t="s">
        <v>101</v>
      </c>
      <c r="C66" s="0" t="n">
        <v>436</v>
      </c>
      <c r="D66" s="0" t="n">
        <v>445</v>
      </c>
      <c r="E66" s="0" t="n">
        <v>345</v>
      </c>
      <c r="F66" s="0" t="n">
        <v>290</v>
      </c>
      <c r="G66" s="0" t="n">
        <v>216</v>
      </c>
      <c r="H66" s="0" t="n">
        <v>264</v>
      </c>
      <c r="I66" s="0" t="n">
        <v>181</v>
      </c>
      <c r="J66" s="6" t="n">
        <f aca="false">219*0.5+223*0.5+G66</f>
        <v>437</v>
      </c>
      <c r="K66" s="6" t="n">
        <f aca="false">(H66-I66)/2</f>
        <v>41.5</v>
      </c>
      <c r="L66" s="0" t="n">
        <v>77</v>
      </c>
      <c r="M66" s="0" t="n">
        <v>101</v>
      </c>
      <c r="N66" s="0" t="n">
        <v>41</v>
      </c>
      <c r="O66" s="0" t="n">
        <v>25</v>
      </c>
      <c r="Q66" s="0" t="n">
        <v>41</v>
      </c>
      <c r="R66" s="0" t="n">
        <v>43</v>
      </c>
      <c r="S66" s="0" t="n">
        <v>45</v>
      </c>
      <c r="T66" s="0" t="n">
        <v>48</v>
      </c>
      <c r="U66" s="0" t="n">
        <v>35</v>
      </c>
      <c r="V66" s="0" t="n">
        <v>35</v>
      </c>
      <c r="W66" s="0" t="n">
        <v>38</v>
      </c>
      <c r="X66" s="0" t="n">
        <v>44</v>
      </c>
      <c r="Y66" s="0" t="n">
        <v>44</v>
      </c>
      <c r="Z66" s="0" t="n">
        <v>37</v>
      </c>
      <c r="AA66" s="0" t="n">
        <v>84</v>
      </c>
      <c r="AB66" s="0" t="n">
        <v>132</v>
      </c>
      <c r="AC66" s="0" t="n">
        <v>89</v>
      </c>
      <c r="AD66" s="0" t="n">
        <v>109</v>
      </c>
      <c r="AE66" s="0" t="n">
        <v>109</v>
      </c>
      <c r="AF66" s="0" t="n">
        <v>84</v>
      </c>
      <c r="AG66" s="0" t="n">
        <f aca="false">((AA66*AB66)+(AC66*AD66))^0.5</f>
        <v>144.183910336764</v>
      </c>
    </row>
    <row r="67" customFormat="false" ht="15" hidden="false" customHeight="false" outlineLevel="0" collapsed="false">
      <c r="A67" s="7" t="s">
        <v>102</v>
      </c>
      <c r="B67" s="7" t="s">
        <v>101</v>
      </c>
      <c r="C67" s="7" t="n">
        <v>91</v>
      </c>
      <c r="D67" s="7" t="n">
        <v>89</v>
      </c>
      <c r="E67" s="7" t="n">
        <v>68</v>
      </c>
      <c r="F67" s="7" t="n">
        <v>63</v>
      </c>
      <c r="G67" s="7" t="n">
        <v>20</v>
      </c>
      <c r="H67" s="7" t="n">
        <v>53</v>
      </c>
      <c r="I67" s="7" t="n">
        <v>48</v>
      </c>
      <c r="J67" s="8" t="n">
        <f aca="false">41*0.5+39*0.5+G67</f>
        <v>60</v>
      </c>
      <c r="K67" s="8" t="n">
        <f aca="false">(H67-I67)/2</f>
        <v>2.5</v>
      </c>
      <c r="L67" s="7" t="n">
        <v>81</v>
      </c>
      <c r="M67" s="7" t="n">
        <v>84</v>
      </c>
      <c r="N67" s="7" t="n">
        <v>-5</v>
      </c>
      <c r="O67" s="7" t="n">
        <v>26</v>
      </c>
      <c r="P67" s="7"/>
      <c r="Q67" s="7" t="n">
        <v>6</v>
      </c>
      <c r="R67" s="7" t="n">
        <v>7</v>
      </c>
      <c r="S67" s="7" t="n">
        <v>8</v>
      </c>
      <c r="T67" s="7" t="n">
        <v>8</v>
      </c>
      <c r="U67" s="7" t="n">
        <v>6</v>
      </c>
      <c r="V67" s="7" t="n">
        <v>5</v>
      </c>
      <c r="W67" s="7" t="n">
        <v>6</v>
      </c>
      <c r="X67" s="7" t="n">
        <v>8</v>
      </c>
      <c r="Y67" s="7" t="n">
        <v>8</v>
      </c>
      <c r="Z67" s="7" t="n">
        <v>5</v>
      </c>
      <c r="AA67" s="7" t="n">
        <v>13</v>
      </c>
      <c r="AB67" s="7" t="n">
        <v>22</v>
      </c>
      <c r="AC67" s="7" t="n">
        <v>12</v>
      </c>
      <c r="AD67" s="7" t="n">
        <v>22</v>
      </c>
      <c r="AE67" s="7" t="n">
        <v>151</v>
      </c>
      <c r="AF67" s="7" t="n">
        <v>169</v>
      </c>
      <c r="AG67" s="7" t="n">
        <f aca="false">((AA67*AB67)+(AC67*AD67))^0.5</f>
        <v>23.4520787991171</v>
      </c>
    </row>
    <row r="69" customFormat="false" ht="15" hidden="false" customHeight="false" outlineLevel="0" collapsed="false">
      <c r="A69" s="1" t="s">
        <v>103</v>
      </c>
      <c r="C69" s="1"/>
    </row>
    <row r="70" s="1" customFormat="true" ht="15" hidden="false" customHeight="false" outlineLevel="0" collapsed="false">
      <c r="A70" s="2" t="s">
        <v>3</v>
      </c>
      <c r="B70" s="1" t="s">
        <v>4</v>
      </c>
      <c r="C70" s="2" t="s">
        <v>104</v>
      </c>
      <c r="D70" s="2" t="s">
        <v>105</v>
      </c>
      <c r="E70" s="2" t="s">
        <v>106</v>
      </c>
      <c r="F70" s="2" t="s">
        <v>107</v>
      </c>
      <c r="G70" s="2" t="s">
        <v>108</v>
      </c>
      <c r="H70" s="2" t="s">
        <v>109</v>
      </c>
      <c r="I70" s="2" t="s">
        <v>110</v>
      </c>
      <c r="J70" s="2" t="s">
        <v>111</v>
      </c>
      <c r="K70" s="2" t="s">
        <v>112</v>
      </c>
      <c r="L70" s="2" t="s">
        <v>113</v>
      </c>
      <c r="M70" s="2" t="s">
        <v>114</v>
      </c>
      <c r="N70" s="2" t="s">
        <v>115</v>
      </c>
      <c r="O70" s="2" t="s">
        <v>116</v>
      </c>
      <c r="Q70" s="2" t="s">
        <v>117</v>
      </c>
      <c r="R70" s="2" t="s">
        <v>118</v>
      </c>
      <c r="S70" s="2" t="s">
        <v>119</v>
      </c>
      <c r="T70" s="2" t="s">
        <v>120</v>
      </c>
      <c r="U70" s="2" t="s">
        <v>121</v>
      </c>
      <c r="V70" s="2" t="s">
        <v>122</v>
      </c>
      <c r="W70" s="2" t="s">
        <v>123</v>
      </c>
      <c r="X70" s="2" t="s">
        <v>124</v>
      </c>
      <c r="Y70" s="2" t="s">
        <v>125</v>
      </c>
      <c r="Z70" s="2" t="s">
        <v>126</v>
      </c>
      <c r="AA70" s="2" t="s">
        <v>127</v>
      </c>
      <c r="AB70" s="2" t="s">
        <v>128</v>
      </c>
      <c r="AC70" s="2" t="s">
        <v>129</v>
      </c>
      <c r="AD70" s="2" t="s">
        <v>130</v>
      </c>
      <c r="AE70" s="2" t="s">
        <v>131</v>
      </c>
      <c r="AF70" s="2" t="s">
        <v>132</v>
      </c>
    </row>
    <row r="71" customFormat="false" ht="15" hidden="false" customHeight="false" outlineLevel="0" collapsed="false">
      <c r="A71" s="4" t="s">
        <v>35</v>
      </c>
      <c r="B71" s="0" t="s">
        <v>36</v>
      </c>
      <c r="C71" s="9" t="n">
        <f aca="false">IF(C6="","",IF($AG6="","",C6/$AG6))</f>
        <v>3.38454615447267</v>
      </c>
      <c r="D71" s="9" t="n">
        <f aca="false">IF(D6="","",IF($AG6="","",D6/$AG6))</f>
        <v>3.24640141347378</v>
      </c>
      <c r="E71" s="9" t="n">
        <f aca="false">IF(E6="","",IF($AG6="","",E6/$AG6))</f>
        <v>2.6247500789788</v>
      </c>
      <c r="F71" s="9" t="n">
        <f aca="false">IF(F6="","",IF($AG6="","",F6/$AG6))</f>
        <v>2.50594560171976</v>
      </c>
      <c r="G71" s="9" t="n">
        <f aca="false">IF(G6="","",IF($AG6="","",G6/$AG6))</f>
        <v>1.07200319015134</v>
      </c>
      <c r="H71" s="9" t="n">
        <f aca="false">IF(H6="","",IF($AG6="","",H6/$AG6))</f>
        <v>1.980995585924</v>
      </c>
      <c r="I71" s="9" t="n">
        <f aca="false">IF(I6="","",IF($AG6="","",I6/$AG6))</f>
        <v>1.81522189672534</v>
      </c>
      <c r="J71" s="9" t="n">
        <f aca="false">IF(J6="","",IF($AG6="","",J6/$AG6))</f>
        <v>2.80433824227735</v>
      </c>
      <c r="K71" s="9" t="n">
        <f aca="false">IF(K6="","",IF($AG6="","",K6/$AG6))</f>
        <v>0.0497321067595984</v>
      </c>
      <c r="L71" s="9" t="n">
        <f aca="false">IF(L6="","",RADIANS(L6))</f>
        <v>1.57952297305487</v>
      </c>
      <c r="M71" s="9" t="n">
        <f aca="false">IF(M6="","",RADIANS(M6))</f>
        <v>1.57952297305487</v>
      </c>
      <c r="N71" s="9" t="n">
        <f aca="false">IF(N6="","",RADIANS(N6))</f>
        <v>-0.0174532925199433</v>
      </c>
      <c r="O71" s="9" t="n">
        <f aca="false">IF(O6="","",RADIANS(O6))</f>
        <v>0.16929693744345</v>
      </c>
      <c r="Q71" s="9" t="n">
        <f aca="false">IF(Q6="","",IF($AG6="","",Q6/$AG6))</f>
        <v>0.26247500789788</v>
      </c>
      <c r="R71" s="9" t="n">
        <f aca="false">IF(R6="","",IF($AG6="","",R6/$AG6))</f>
        <v>0.378516590336943</v>
      </c>
      <c r="S71" s="9" t="n">
        <f aca="false">IF(S6="","",IF($AG6="","",S6/$AG6))</f>
        <v>0.47798080385614</v>
      </c>
      <c r="T71" s="9" t="n">
        <f aca="false">IF(T6="","",IF($AG6="","",T6/$AG6))</f>
        <v>0.560867648455471</v>
      </c>
      <c r="U71" s="9" t="n">
        <f aca="false">IF(U6="","",IF($AG6="","",U6/$AG6))</f>
        <v>0.326021588757367</v>
      </c>
      <c r="V71" s="9" t="n">
        <f aca="false">IF(V6="","",IF($AG6="","",V6/$AG6))</f>
        <v>0.17958816329855</v>
      </c>
      <c r="W71" s="9" t="n">
        <f aca="false">IF(W6="","",IF($AG6="","",W6/$AG6))</f>
        <v>0.268000797537836</v>
      </c>
      <c r="X71" s="9" t="n">
        <f aca="false">IF(X6="","",IF($AG6="","",X6/$AG6))</f>
        <v>0.312207114657479</v>
      </c>
      <c r="Y71" s="9" t="n">
        <f aca="false">IF(Y6="","",IF($AG6="","",Y6/$AG6))</f>
        <v>0.353650536957144</v>
      </c>
      <c r="Z71" s="9" t="n">
        <f aca="false">IF(Z6="","",IF($AG6="","",Z6/$AG6))</f>
        <v>0.248660533797992</v>
      </c>
      <c r="AA71" s="9" t="n">
        <f aca="false">IF(AA6="","",IF($AG6="","",AA6/$AG6))</f>
        <v>0.828868445993306</v>
      </c>
      <c r="AB71" s="9" t="n">
        <f aca="false">IF(AB6="","",IF($AG6="","",AB6/$AG6))</f>
        <v>0.773610549593753</v>
      </c>
      <c r="AC71" s="9" t="n">
        <f aca="false">IF(AC6="","",IF($AG6="","",AC6/$AG6))</f>
        <v>0.552578963995538</v>
      </c>
      <c r="AD71" s="9" t="n">
        <f aca="false">IF(AD6="","",IF($AG6="","",AD6/$AG6))</f>
        <v>0.649280282694757</v>
      </c>
      <c r="AE71" s="9" t="n">
        <f aca="false">IF(AE6="","",RADIANS(AE6))</f>
        <v>1.66678943565458</v>
      </c>
      <c r="AF71" s="9" t="n">
        <f aca="false">IF(AF6="","",RADIANS(AF6))</f>
        <v>2.08566845613322</v>
      </c>
    </row>
    <row r="72" customFormat="false" ht="15" hidden="false" customHeight="false" outlineLevel="0" collapsed="false">
      <c r="A72" s="4" t="s">
        <v>37</v>
      </c>
      <c r="B72" s="0" t="s">
        <v>36</v>
      </c>
      <c r="C72" s="9" t="n">
        <f aca="false">IF(C7="","",IF($AG7="","",C7/$AG7))</f>
        <v>3.27312747024629</v>
      </c>
      <c r="D72" s="9" t="n">
        <f aca="false">IF(D7="","",IF($AG7="","",D7/$AG7))</f>
        <v>3.25682974010399</v>
      </c>
      <c r="E72" s="9" t="n">
        <f aca="false">IF(E7="","",IF($AG7="","",E7/$AG7))</f>
        <v>2.12685378357083</v>
      </c>
      <c r="F72" s="9" t="n">
        <f aca="false">IF(F7="","",IF($AG7="","",F7/$AG7))</f>
        <v>1.91226700336381</v>
      </c>
      <c r="G72" s="9" t="n">
        <f aca="false">IF(G7="","",IF($AG7="","",G7/$AG7))</f>
        <v>0.69265353104797</v>
      </c>
      <c r="H72" s="9" t="n">
        <f aca="false">IF(H7="","",IF($AG7="","",H7/$AG7))</f>
        <v>1.36900933195364</v>
      </c>
      <c r="I72" s="9" t="n">
        <f aca="false">IF(I7="","",IF($AG7="","",I7/$AG7))</f>
        <v>1.01045926882292</v>
      </c>
      <c r="J72" s="9" t="n">
        <f aca="false">IF(J7="","",IF($AG7="","",J7/$AG7))</f>
        <v>2.30884510349323</v>
      </c>
      <c r="K72" s="9" t="n">
        <f aca="false">IF(K7="","",IF($AG7="","",K7/$AG7))</f>
        <v>0.18742389663651</v>
      </c>
      <c r="L72" s="9" t="n">
        <f aca="false">IF(L7="","",RADIANS(L7))</f>
        <v>1.73311194723037</v>
      </c>
      <c r="M72" s="9" t="n">
        <f aca="false">IF(M7="","",RADIANS(M7))</f>
        <v>2.01585528605345</v>
      </c>
      <c r="N72" s="9" t="n">
        <f aca="false">IF(N7="","",RADIANS(N7))</f>
        <v>-0.00872664625997165</v>
      </c>
      <c r="O72" s="9" t="n">
        <f aca="false">IF(O7="","",RADIANS(O7))</f>
        <v>0.228638132011257</v>
      </c>
      <c r="Q72" s="9" t="n">
        <f aca="false">IF(Q7="","",IF($AG7="","",Q7/$AG7))</f>
        <v>0.173842454851255</v>
      </c>
      <c r="R72" s="9" t="n">
        <f aca="false">IF(R7="","",IF($AG7="","",R7/$AG7))</f>
        <v>0.301508007632646</v>
      </c>
      <c r="S72" s="9" t="n">
        <f aca="false">IF(S7="","",IF($AG7="","",S7/$AG7))</f>
        <v>0.382996658344172</v>
      </c>
      <c r="T72" s="9" t="n">
        <f aca="false">IF(T7="","",IF($AG7="","",T7/$AG7))</f>
        <v>0.494364480983257</v>
      </c>
      <c r="U72" s="9" t="n">
        <f aca="false">IF(U7="","",IF($AG7="","",U7/$AG7))</f>
        <v>0.361266351487765</v>
      </c>
      <c r="V72" s="9" t="n">
        <f aca="false">IF(V7="","",IF($AG7="","",V7/$AG7))</f>
        <v>0.171126166494204</v>
      </c>
      <c r="W72" s="9" t="n">
        <f aca="false">IF(W7="","",IF($AG7="","",W7/$AG7))</f>
        <v>0.247182240491629</v>
      </c>
      <c r="X72" s="9" t="n">
        <f aca="false">IF(X7="","",IF($AG7="","",X7/$AG7))</f>
        <v>0.355833774773663</v>
      </c>
      <c r="Y72" s="9" t="n">
        <f aca="false">IF(Y7="","",IF($AG7="","",Y7/$AG7))</f>
        <v>0.445471290556342</v>
      </c>
      <c r="Z72" s="9" t="n">
        <f aca="false">IF(Z7="","",IF($AG7="","",Z7/$AG7))</f>
        <v>0.228168221992273</v>
      </c>
      <c r="AA72" s="9" t="n">
        <f aca="false">IF(AA7="","",IF($AG7="","",AA7/$AG7))</f>
        <v>0.741546721474886</v>
      </c>
      <c r="AB72" s="9" t="n">
        <f aca="false">IF(AB7="","",IF($AG7="","",AB7/$AG7))</f>
        <v>0.744263009831936</v>
      </c>
      <c r="AC72" s="9" t="n">
        <f aca="false">IF(AC7="","",IF($AG7="","",AC7/$AG7))</f>
        <v>0.654625494049258</v>
      </c>
      <c r="AD72" s="9" t="n">
        <f aca="false">IF(AD7="","",IF($AG7="","",AD7/$AG7))</f>
        <v>0.684504665976818</v>
      </c>
      <c r="AE72" s="9" t="n">
        <f aca="false">IF(AE7="","",RADIANS(AE7))</f>
        <v>1.31248759749974</v>
      </c>
      <c r="AF72" s="9" t="n">
        <f aca="false">IF(AF7="","",RADIANS(AF7))</f>
        <v>2.17642557723693</v>
      </c>
    </row>
    <row r="73" customFormat="false" ht="15" hidden="false" customHeight="false" outlineLevel="0" collapsed="false">
      <c r="A73" s="4" t="s">
        <v>38</v>
      </c>
      <c r="B73" s="0" t="s">
        <v>36</v>
      </c>
      <c r="C73" s="9" t="n">
        <f aca="false">IF(C8="","",IF($AG8="","",C8/$AG8))</f>
        <v>3.76721798287172</v>
      </c>
      <c r="D73" s="9" t="n">
        <f aca="false">IF(D8="","",IF($AG8="","",D8/$AG8))</f>
        <v>3.71048277228631</v>
      </c>
      <c r="E73" s="9" t="n">
        <f aca="false">IF(E8="","",IF($AG8="","",E8/$AG8))</f>
        <v>2.72329010810004</v>
      </c>
      <c r="F73" s="9" t="n">
        <f aca="false">IF(F8="","",IF($AG8="","",F8/$AG8))</f>
        <v>2.60603733955685</v>
      </c>
      <c r="G73" s="9" t="n">
        <f aca="false">IF(G8="","",IF($AG8="","",G8/$AG8))</f>
        <v>1.08931604324002</v>
      </c>
      <c r="H73" s="9" t="n">
        <f aca="false">IF(H8="","",IF($AG8="","",H8/$AG8))</f>
        <v>1.85335021245697</v>
      </c>
      <c r="I73" s="9" t="n">
        <f aca="false">IF(I8="","",IF($AG8="","",I8/$AG8))</f>
        <v>1.68692692807308</v>
      </c>
      <c r="J73" s="9" t="n">
        <f aca="false">IF(J8="","",IF($AG8="","",J8/$AG8))</f>
        <v>2.93510156095227</v>
      </c>
      <c r="K73" s="9" t="n">
        <f aca="false">IF(K8="","",IF($AG8="","",K8/$AG8))</f>
        <v>0.0794292948195846</v>
      </c>
      <c r="L73" s="9" t="n">
        <f aca="false">IF(L8="","",RADIANS(L8))</f>
        <v>1.53588974175501</v>
      </c>
      <c r="M73" s="9" t="n">
        <f aca="false">IF(M8="","",RADIANS(M8))</f>
        <v>1.61617488734675</v>
      </c>
      <c r="N73" s="9" t="n">
        <f aca="false">IF(N8="","",RADIANS(N8))</f>
        <v>-0.204203522483337</v>
      </c>
      <c r="O73" s="9" t="n">
        <f aca="false">IF(O8="","",RADIANS(O8))</f>
        <v>0.151843644923507</v>
      </c>
      <c r="Q73" s="9" t="n">
        <f aca="false">IF(Q8="","",IF($AG8="","",Q8/$AG8))</f>
        <v>0.215593800224587</v>
      </c>
      <c r="R73" s="9" t="n">
        <f aca="false">IF(R8="","",IF($AG8="","",R8/$AG8))</f>
        <v>0.359323000374311</v>
      </c>
      <c r="S73" s="9" t="n">
        <f aca="false">IF(S8="","",IF($AG8="","",S8/$AG8))</f>
        <v>0.45388168468334</v>
      </c>
      <c r="T73" s="9" t="n">
        <f aca="false">IF(T8="","",IF($AG8="","",T8/$AG8))</f>
        <v>0.548440368992369</v>
      </c>
      <c r="U73" s="9" t="n">
        <f aca="false">IF(U8="","",IF($AG8="","",U8/$AG8))</f>
        <v>0.416058210959729</v>
      </c>
      <c r="V73" s="9" t="n">
        <f aca="false">IF(V8="","",IF($AG8="","",V8/$AG8))</f>
        <v>0.189117368618058</v>
      </c>
      <c r="W73" s="9" t="n">
        <f aca="false">IF(W8="","",IF($AG8="","",W8/$AG8))</f>
        <v>0.302587789788893</v>
      </c>
      <c r="X73" s="9" t="n">
        <f aca="false">IF(X8="","",IF($AG8="","",X8/$AG8))</f>
        <v>0.378234737236117</v>
      </c>
      <c r="Y73" s="9" t="n">
        <f aca="false">IF(Y8="","",IF($AG8="","",Y8/$AG8))</f>
        <v>0.442534642566257</v>
      </c>
      <c r="Z73" s="9" t="n">
        <f aca="false">IF(Z8="","",IF($AG8="","",Z8/$AG8))</f>
        <v>0.257199621320559</v>
      </c>
      <c r="AA73" s="9" t="n">
        <f aca="false">IF(AA8="","",IF($AG8="","",AA8/$AG8))</f>
        <v>0.794292948195846</v>
      </c>
      <c r="AB73" s="9" t="n">
        <f aca="false">IF(AB8="","",IF($AG8="","",AB8/$AG8))</f>
        <v>0.756469474472234</v>
      </c>
      <c r="AC73" s="9" t="n">
        <f aca="false">IF(AC8="","",IF($AG8="","",AC8/$AG8))</f>
        <v>0.586263842715981</v>
      </c>
      <c r="AD73" s="9" t="n">
        <f aca="false">IF(AD8="","",IF($AG8="","",AD8/$AG8))</f>
        <v>0.68082252702501</v>
      </c>
      <c r="AE73" s="9" t="n">
        <f aca="false">IF(AE8="","",RADIANS(AE8))</f>
        <v>1.43116998663535</v>
      </c>
      <c r="AF73" s="9" t="n">
        <f aca="false">IF(AF8="","",RADIANS(AF8))</f>
        <v>2.2165681500328</v>
      </c>
    </row>
    <row r="74" customFormat="false" ht="15" hidden="false" customHeight="false" outlineLevel="0" collapsed="false">
      <c r="A74" s="4" t="s">
        <v>39</v>
      </c>
      <c r="B74" s="0" t="s">
        <v>36</v>
      </c>
      <c r="C74" s="9" t="n">
        <f aca="false">IF(C9="","",IF($AG9="","",C9/$AG9))</f>
        <v>2.72227171613918</v>
      </c>
      <c r="D74" s="9" t="n">
        <f aca="false">IF(D9="","",IF($AG9="","",D9/$AG9))</f>
        <v>2.82275825599667</v>
      </c>
      <c r="E74" s="9" t="n">
        <f aca="false">IF(E9="","",IF($AG9="","",E9/$AG9))</f>
        <v>2.20461378354001</v>
      </c>
      <c r="F74" s="9" t="n">
        <f aca="false">IF(F9="","",IF($AG9="","",F9/$AG9))</f>
        <v>2.19243359689061</v>
      </c>
      <c r="G74" s="9" t="n">
        <f aca="false">IF(G9="","",IF($AG9="","",G9/$AG9))</f>
        <v>0.898288765392683</v>
      </c>
      <c r="H74" s="9" t="n">
        <f aca="false">IF(H9="","",IF($AG9="","",H9/$AG9))</f>
        <v>1.76003697083719</v>
      </c>
      <c r="I74" s="9" t="n">
        <f aca="false">IF(I9="","",IF($AG9="","",I9/$AG9))</f>
        <v>1.60169454439509</v>
      </c>
      <c r="J74" s="9" t="n">
        <f aca="false">IF(J9="","",IF($AG9="","",J9/$AG9))</f>
        <v>2.26855976344932</v>
      </c>
      <c r="K74" s="9" t="n">
        <f aca="false">IF(K9="","",IF($AG9="","",K9/$AG9))</f>
        <v>0.0730811198963538</v>
      </c>
      <c r="L74" s="9" t="n">
        <f aca="false">IF(L9="","",RADIANS(L9))</f>
        <v>1.2932889757278</v>
      </c>
      <c r="M74" s="9" t="n">
        <f aca="false">IF(M9="","",RADIANS(M9))</f>
        <v>1.41895268187139</v>
      </c>
      <c r="N74" s="9" t="n">
        <f aca="false">IF(N9="","",RADIANS(N9))</f>
        <v>0.226892802759263</v>
      </c>
      <c r="O74" s="9" t="n">
        <f aca="false">IF(O9="","",RADIANS(O9))</f>
        <v>0.153588974175501</v>
      </c>
      <c r="Q74" s="9" t="n">
        <f aca="false">IF(Q9="","",IF($AG9="","",Q9/$AG9))</f>
        <v>0.219243359689061</v>
      </c>
      <c r="R74" s="9" t="n">
        <f aca="false">IF(R9="","",IF($AG9="","",R9/$AG9))</f>
        <v>0.365405599481769</v>
      </c>
      <c r="S74" s="9" t="n">
        <f aca="false">IF(S9="","",IF($AG9="","",S9/$AG9))</f>
        <v>0.4750272793263</v>
      </c>
      <c r="T74" s="9" t="n">
        <f aca="false">IF(T9="","",IF($AG9="","",T9/$AG9))</f>
        <v>0.542018305897958</v>
      </c>
      <c r="U74" s="9" t="n">
        <f aca="false">IF(U9="","",IF($AG9="","",U9/$AG9))</f>
        <v>0.41108129941699</v>
      </c>
      <c r="V74" s="9" t="n">
        <f aca="false">IF(V9="","",IF($AG9="","",V9/$AG9))</f>
        <v>0.210108219702017</v>
      </c>
      <c r="W74" s="9" t="n">
        <f aca="false">IF(W9="","",IF($AG9="","",W9/$AG9))</f>
        <v>0.292324479585415</v>
      </c>
      <c r="X74" s="9" t="n">
        <f aca="false">IF(X9="","",IF($AG9="","",X9/$AG9))</f>
        <v>0.371495692806465</v>
      </c>
      <c r="Y74" s="9" t="n">
        <f aca="false">IF(Y9="","",IF($AG9="","",Y9/$AG9))</f>
        <v>0.423261486066383</v>
      </c>
      <c r="Z74" s="9" t="n">
        <f aca="false">IF(Z9="","",IF($AG9="","",Z9/$AG9))</f>
        <v>0.23751363966315</v>
      </c>
      <c r="AA74" s="9" t="n">
        <f aca="false">IF(AA9="","",IF($AG9="","",AA9/$AG9))</f>
        <v>0.761261665587019</v>
      </c>
      <c r="AB74" s="9" t="n">
        <f aca="false">IF(AB9="","",IF($AG9="","",AB9/$AG9))</f>
        <v>0.816072505509284</v>
      </c>
      <c r="AC74" s="9" t="n">
        <f aca="false">IF(AC9="","",IF($AG9="","",AC9/$AG9))</f>
        <v>0.560288585872046</v>
      </c>
      <c r="AD74" s="9" t="n">
        <f aca="false">IF(AD9="","",IF($AG9="","",AD9/$AG9))</f>
        <v>0.676000359041273</v>
      </c>
      <c r="AE74" s="9" t="n">
        <f aca="false">IF(AE9="","",RADIANS(AE9))</f>
        <v>1.35612082879959</v>
      </c>
      <c r="AF74" s="9" t="n">
        <f aca="false">IF(AF9="","",RADIANS(AF9))</f>
        <v>2.2148228207808</v>
      </c>
    </row>
    <row r="75" customFormat="false" ht="15" hidden="false" customHeight="false" outlineLevel="0" collapsed="false">
      <c r="A75" s="4" t="s">
        <v>40</v>
      </c>
      <c r="B75" s="0" t="s">
        <v>36</v>
      </c>
      <c r="C75" s="9" t="n">
        <f aca="false">IF(C10="","",IF($AG10="","",C10/$AG10))</f>
        <v>4.79953163904895</v>
      </c>
      <c r="D75" s="9" t="n">
        <f aca="false">IF(D10="","",IF($AG10="","",D10/$AG10))</f>
        <v>4.92924871037459</v>
      </c>
      <c r="E75" s="9" t="n">
        <f aca="false">IF(E10="","",IF($AG10="","",E10/$AG10))</f>
        <v>2.69811508357346</v>
      </c>
      <c r="F75" s="9" t="n">
        <f aca="false">IF(F10="","",IF($AG10="","",F10/$AG10))</f>
        <v>2.85377556916424</v>
      </c>
      <c r="G75" s="9" t="n">
        <f aca="false">IF(G10="","",IF($AG10="","",G10/$AG10))</f>
        <v>0.459198432492791</v>
      </c>
      <c r="H75" s="9" t="n">
        <f aca="false">IF(H10="","",IF($AG10="","",H10/$AG10))</f>
        <v>1.23231217759365</v>
      </c>
      <c r="I75" s="9" t="n">
        <f aca="false">IF(I10="","",IF($AG10="","",I10/$AG10))</f>
        <v>1.41391607744955</v>
      </c>
      <c r="J75" s="9" t="n">
        <f aca="false">IF(J10="","",IF($AG10="","",J10/$AG10))</f>
        <v>2.82783215489911</v>
      </c>
      <c r="K75" s="9" t="n">
        <f aca="false">IF(K10="","",IF($AG10="","",K10/$AG10))</f>
        <v>-0.181603899855906</v>
      </c>
      <c r="L75" s="9" t="n">
        <f aca="false">IF(L10="","",RADIANS(L10))</f>
        <v>2.16420827247297</v>
      </c>
      <c r="M75" s="9" t="n">
        <f aca="false">IF(M10="","",RADIANS(M10))</f>
        <v>2.0943951023932</v>
      </c>
      <c r="N75" s="9" t="n">
        <f aca="false">IF(N10="","",RADIANS(N10))</f>
        <v>-0.214675497995303</v>
      </c>
      <c r="O75" s="9" t="n">
        <f aca="false">IF(O10="","",RADIANS(O10))</f>
        <v>-0.174532925199433</v>
      </c>
      <c r="Q75" s="9" t="n">
        <f aca="false">IF(Q10="","",IF($AG10="","",Q10/$AG10))</f>
        <v>0.285377556916424</v>
      </c>
      <c r="R75" s="9" t="n">
        <f aca="false">IF(R10="","",IF($AG10="","",R10/$AG10))</f>
        <v>0.376179506844377</v>
      </c>
      <c r="S75" s="9" t="n">
        <f aca="false">IF(S10="","",IF($AG10="","",S10/$AG10))</f>
        <v>0.492924871037459</v>
      </c>
      <c r="T75" s="9" t="n">
        <f aca="false">IF(T10="","",IF($AG10="","",T10/$AG10))</f>
        <v>0.544811699567718</v>
      </c>
      <c r="U75" s="9" t="n">
        <f aca="false">IF(U10="","",IF($AG10="","",U10/$AG10))</f>
        <v>0.363207799711812</v>
      </c>
      <c r="V75" s="9" t="n">
        <f aca="false">IF(V10="","",IF($AG10="","",V10/$AG10))</f>
        <v>0.181603899855906</v>
      </c>
      <c r="W75" s="9" t="n">
        <f aca="false">IF(W10="","",IF($AG10="","",W10/$AG10))</f>
        <v>0.303537946902014</v>
      </c>
      <c r="X75" s="9" t="n">
        <f aca="false">IF(X10="","",IF($AG10="","",X10/$AG10))</f>
        <v>0.402122921109506</v>
      </c>
      <c r="Y75" s="9" t="n">
        <f aca="false">IF(Y10="","",IF($AG10="","",Y10/$AG10))</f>
        <v>0.448821066786739</v>
      </c>
      <c r="Z75" s="9" t="n">
        <f aca="false">IF(Z10="","",IF($AG10="","",Z10/$AG10))</f>
        <v>0.259434142651294</v>
      </c>
      <c r="AA75" s="9" t="n">
        <f aca="false">IF(AA10="","",IF($AG10="","",AA10/$AG10))</f>
        <v>0.752359013688754</v>
      </c>
      <c r="AB75" s="9" t="n">
        <f aca="false">IF(AB10="","",IF($AG10="","",AB10/$AG10))</f>
        <v>0.726415599423624</v>
      </c>
      <c r="AC75" s="9" t="n">
        <f aca="false">IF(AC10="","",IF($AG10="","",AC10/$AG10))</f>
        <v>0.635613649495671</v>
      </c>
      <c r="AD75" s="9" t="n">
        <f aca="false">IF(AD10="","",IF($AG10="","",AD10/$AG10))</f>
        <v>0.71344389229106</v>
      </c>
      <c r="AE75" s="9" t="n">
        <f aca="false">IF(AE10="","",RADIANS(AE10))</f>
        <v>0.872664625997165</v>
      </c>
      <c r="AF75" s="9" t="n">
        <f aca="false">IF(AF10="","",RADIANS(AF10))</f>
        <v>2.16420827247297</v>
      </c>
    </row>
    <row r="76" customFormat="false" ht="15" hidden="false" customHeight="false" outlineLevel="0" collapsed="false">
      <c r="A76" s="4" t="s">
        <v>41</v>
      </c>
      <c r="B76" s="0" t="s">
        <v>42</v>
      </c>
      <c r="C76" s="9" t="n">
        <f aca="false">IF(C11="","",IF($AG11="","",C11/$AG11))</f>
        <v>3.24652224822874</v>
      </c>
      <c r="D76" s="9" t="n">
        <f aca="false">IF(D11="","",IF($AG11="","",D11/$AG11))</f>
        <v>3.11598026971605</v>
      </c>
      <c r="E76" s="9" t="n">
        <f aca="false">IF(E11="","",IF($AG11="","",E11/$AG11))</f>
        <v>2.28959278834873</v>
      </c>
      <c r="F76" s="9" t="n">
        <f aca="false">IF(F11="","",IF($AG11="","",F11/$AG11))</f>
        <v>1.97856233519675</v>
      </c>
      <c r="G76" s="9" t="n">
        <f aca="false">IF(G11="","",IF($AG11="","",G11/$AG11))</f>
        <v>0.556222343228001</v>
      </c>
      <c r="H76" s="9" t="n">
        <f aca="false">IF(H11="","",IF($AG11="","",H11/$AG11))</f>
        <v>1.60055817132955</v>
      </c>
      <c r="I76" s="9" t="n">
        <f aca="false">IF(I11="","",IF($AG11="","",I11/$AG11))</f>
        <v>1.21120253106995</v>
      </c>
      <c r="J76" s="9" t="n">
        <f aca="false">IF(J11="","",IF($AG11="","",J11/$AG11))</f>
        <v>2.0773201798107</v>
      </c>
      <c r="K76" s="9" t="n">
        <f aca="false">IF(K11="","",IF($AG11="","",K11/$AG11))</f>
        <v>0.198650836867143</v>
      </c>
      <c r="L76" s="9" t="n">
        <f aca="false">IF(L11="","",RADIANS(L11))</f>
        <v>1.53588974175501</v>
      </c>
      <c r="M76" s="9" t="n">
        <f aca="false">IF(M11="","",RADIANS(M11))</f>
        <v>1.7540558982543</v>
      </c>
      <c r="N76" s="9" t="n">
        <f aca="false">IF(N11="","",RADIANS(N11))</f>
        <v>-0.244346095279206</v>
      </c>
      <c r="O76" s="9" t="n">
        <f aca="false">IF(O11="","",RADIANS(O11))</f>
        <v>1.21823981789204</v>
      </c>
      <c r="Q76" s="9" t="n">
        <f aca="false">IF(Q11="","",IF($AG11="","",Q11/$AG11))</f>
        <v>0.144163750183584</v>
      </c>
      <c r="R76" s="9" t="n">
        <f aca="false">IF(R11="","",IF($AG11="","",R11/$AG11))</f>
        <v>0.204326575063347</v>
      </c>
      <c r="S76" s="9" t="n">
        <f aca="false">IF(S11="","",IF($AG11="","",S11/$AG11))</f>
        <v>0.306489862595021</v>
      </c>
      <c r="T76" s="9" t="n">
        <f aca="false">IF(T11="","",IF($AG11="","",T11/$AG11))</f>
        <v>0.351895768164654</v>
      </c>
      <c r="U76" s="9" t="str">
        <f aca="false">IF(U11="","",IF($AG11="","",U11/$AG11))</f>
        <v/>
      </c>
      <c r="V76" s="9" t="n">
        <f aca="false">IF(V11="","",IF($AG11="","",V11/$AG11))</f>
        <v>0.105568730449396</v>
      </c>
      <c r="W76" s="9" t="n">
        <f aca="false">IF(W11="","",IF($AG11="","",W11/$AG11))</f>
        <v>0.20773201798107</v>
      </c>
      <c r="X76" s="9" t="n">
        <f aca="false">IF(X11="","",IF($AG11="","",X11/$AG11))</f>
        <v>0.215678051455756</v>
      </c>
      <c r="Y76" s="9" t="n">
        <f aca="false">IF(Y11="","",IF($AG11="","",Y11/$AG11))</f>
        <v>0.23611070896209</v>
      </c>
      <c r="Z76" s="9" t="n">
        <f aca="false">IF(Z11="","",IF($AG11="","",Z11/$AG11))</f>
        <v>0.150974636019029</v>
      </c>
      <c r="AA76" s="9" t="n">
        <f aca="false">IF(AA11="","",IF($AG11="","",AA11/$AG11))</f>
        <v>0.749197441898941</v>
      </c>
      <c r="AB76" s="9" t="n">
        <f aca="false">IF(AB11="","",IF($AG11="","",AB11/$AG11))</f>
        <v>0.851360729430614</v>
      </c>
      <c r="AC76" s="9" t="n">
        <f aca="false">IF(AC11="","",IF($AG11="","",AC11/$AG11))</f>
        <v>0.533519390443185</v>
      </c>
      <c r="AD76" s="9" t="n">
        <f aca="false">IF(AD11="","",IF($AG11="","",AD11/$AG11))</f>
        <v>0.67881828826601</v>
      </c>
      <c r="AE76" s="9" t="str">
        <f aca="false">IF(AE11="","",RADIANS(AE11))</f>
        <v/>
      </c>
      <c r="AF76" s="9" t="n">
        <f aca="false">IF(AF11="","",RADIANS(AF11))</f>
        <v>2.05076187109334</v>
      </c>
    </row>
    <row r="77" customFormat="false" ht="15" hidden="false" customHeight="false" outlineLevel="0" collapsed="false">
      <c r="A77" s="4" t="s">
        <v>43</v>
      </c>
      <c r="B77" s="0" t="s">
        <v>42</v>
      </c>
      <c r="C77" s="9" t="n">
        <f aca="false">IF(C12="","",IF($AG12="","",C12/$AG12))</f>
        <v>2.76355282281178</v>
      </c>
      <c r="D77" s="9" t="n">
        <f aca="false">IF(D12="","",IF($AG12="","",D12/$AG12))</f>
        <v>2.79975657158224</v>
      </c>
      <c r="E77" s="9" t="n">
        <f aca="false">IF(E12="","",IF($AG12="","",E12/$AG12))</f>
        <v>1.88259493606392</v>
      </c>
      <c r="F77" s="9" t="n">
        <f aca="false">IF(F12="","",IF($AG12="","",F12/$AG12))</f>
        <v>1.82225535477982</v>
      </c>
      <c r="G77" s="9" t="n">
        <f aca="false">IF(G12="","",IF($AG12="","",G12/$AG12))</f>
        <v>0.856822054234221</v>
      </c>
      <c r="H77" s="9" t="n">
        <f aca="false">IF(H12="","",IF($AG12="","",H12/$AG12))</f>
        <v>1.29126703947974</v>
      </c>
      <c r="I77" s="9" t="n">
        <f aca="false">IF(I12="","",IF($AG12="","",I12/$AG12))</f>
        <v>1.23454783307269</v>
      </c>
      <c r="J77" s="9" t="n">
        <f aca="false">IF(J12="","",IF($AG12="","",J12/$AG12))</f>
        <v>2.2929040887958</v>
      </c>
      <c r="K77" s="9" t="n">
        <f aca="false">IF(K12="","",IF($AG12="","",K12/$AG12))</f>
        <v>0.0362037487704601</v>
      </c>
      <c r="L77" s="9" t="n">
        <f aca="false">IF(L12="","",RADIANS(L12))</f>
        <v>1.67551608191456</v>
      </c>
      <c r="M77" s="9" t="n">
        <f aca="false">IF(M12="","",RADIANS(M12))</f>
        <v>1.67551608191456</v>
      </c>
      <c r="N77" s="9" t="n">
        <f aca="false">IF(N12="","",RADIANS(N12))</f>
        <v>0</v>
      </c>
      <c r="O77" s="9" t="n">
        <f aca="false">IF(O12="","",RADIANS(O12))</f>
        <v>0.938987137572949</v>
      </c>
      <c r="Q77" s="9" t="n">
        <f aca="false">IF(Q12="","",IF($AG12="","",Q12/$AG12))</f>
        <v>0.13274707882502</v>
      </c>
      <c r="R77" s="9" t="n">
        <f aca="false">IF(R12="","",IF($AG12="","",R12/$AG12))</f>
        <v>0.196707034986166</v>
      </c>
      <c r="S77" s="9" t="n">
        <f aca="false">IF(S12="","",IF($AG12="","",S12/$AG12))</f>
        <v>0.281182448783906</v>
      </c>
      <c r="T77" s="9" t="n">
        <f aca="false">IF(T12="","",IF($AG12="","",T12/$AG12))</f>
        <v>0.341522030068007</v>
      </c>
      <c r="U77" s="9" t="n">
        <f aca="false">IF(U12="","",IF($AG12="","",U12/$AG12))</f>
        <v>0.1810187438523</v>
      </c>
      <c r="V77" s="9" t="n">
        <f aca="false">IF(V12="","",IF($AG12="","",V12/$AG12))</f>
        <v>0.13878103695343</v>
      </c>
      <c r="W77" s="9" t="n">
        <f aca="false">IF(W12="","",IF($AG12="","",W12/$AG12))</f>
        <v>0.196707034986166</v>
      </c>
      <c r="X77" s="9" t="n">
        <f aca="false">IF(X12="","",IF($AG12="","",X12/$AG12))</f>
        <v>0.2413583251364</v>
      </c>
      <c r="Y77" s="9" t="n">
        <f aca="false">IF(Y12="","",IF($AG12="","",Y12/$AG12))</f>
        <v>0.225670034002534</v>
      </c>
      <c r="Z77" s="9" t="n">
        <f aca="false">IF(Z12="","",IF($AG12="","",Z12/$AG12))</f>
        <v>0.16291686946707</v>
      </c>
      <c r="AA77" s="9" t="n">
        <f aca="false">IF(AA12="","",IF($AG12="","",AA12/$AG12))</f>
        <v>0.657701435996691</v>
      </c>
      <c r="AB77" s="9" t="n">
        <f aca="false">IF(AB12="","",IF($AG12="","",AB12/$AG12))</f>
        <v>0.808550389206941</v>
      </c>
      <c r="AC77" s="9" t="n">
        <f aca="false">IF(AC12="","",IF($AG12="","",AC12/$AG12))</f>
        <v>0.603395812841001</v>
      </c>
      <c r="AD77" s="9" t="n">
        <f aca="false">IF(AD12="","",IF($AG12="","",AD12/$AG12))</f>
        <v>0.775967015313527</v>
      </c>
      <c r="AE77" s="9" t="str">
        <f aca="false">IF(AE12="","",RADIANS(AE12))</f>
        <v/>
      </c>
      <c r="AF77" s="9" t="n">
        <f aca="false">IF(AF12="","",RADIANS(AF12))</f>
        <v>2.28289066160858</v>
      </c>
    </row>
    <row r="78" customFormat="false" ht="15" hidden="false" customHeight="false" outlineLevel="0" collapsed="false">
      <c r="A78" s="4" t="s">
        <v>44</v>
      </c>
      <c r="B78" s="0" t="s">
        <v>42</v>
      </c>
      <c r="C78" s="9" t="str">
        <f aca="false">IF(C13="","",IF($AG13="","",C13/$AG13))</f>
        <v/>
      </c>
      <c r="D78" s="9" t="str">
        <f aca="false">IF(D13="","",IF($AG13="","",D13/$AG13))</f>
        <v/>
      </c>
      <c r="E78" s="9" t="str">
        <f aca="false">IF(E13="","",IF($AG13="","",E13/$AG13))</f>
        <v/>
      </c>
      <c r="F78" s="9" t="str">
        <f aca="false">IF(F13="","",IF($AG13="","",F13/$AG13))</f>
        <v/>
      </c>
      <c r="G78" s="9" t="str">
        <f aca="false">IF(G13="","",IF($AG13="","",G13/$AG13))</f>
        <v/>
      </c>
      <c r="H78" s="9" t="str">
        <f aca="false">IF(H13="","",IF($AG13="","",H13/$AG13))</f>
        <v/>
      </c>
      <c r="I78" s="9" t="str">
        <f aca="false">IF(I13="","",IF($AG13="","",I13/$AG13))</f>
        <v/>
      </c>
      <c r="J78" s="9" t="str">
        <f aca="false">IF(J13="","",IF($AG13="","",J13/$AG13))</f>
        <v/>
      </c>
      <c r="K78" s="9" t="str">
        <f aca="false">IF(K13="","",IF($AG13="","",K13/$AG13))</f>
        <v/>
      </c>
      <c r="L78" s="9" t="n">
        <f aca="false">IF(L13="","",RADIANS(L13))</f>
        <v>1.47131255943122</v>
      </c>
      <c r="M78" s="9" t="n">
        <f aca="false">IF(M13="","",RADIANS(M13))</f>
        <v>1.64060949687467</v>
      </c>
      <c r="N78" s="9" t="n">
        <f aca="false">IF(N13="","",RADIANS(N13))</f>
        <v>-0.614355896702004</v>
      </c>
      <c r="O78" s="9" t="n">
        <f aca="false">IF(O13="","",RADIANS(O13))</f>
        <v>0.582939970166106</v>
      </c>
      <c r="Q78" s="9" t="str">
        <f aca="false">IF(Q13="","",IF($AG13="","",Q13/$AG13))</f>
        <v/>
      </c>
      <c r="R78" s="9" t="str">
        <f aca="false">IF(R13="","",IF($AG13="","",R13/$AG13))</f>
        <v/>
      </c>
      <c r="S78" s="9" t="str">
        <f aca="false">IF(S13="","",IF($AG13="","",S13/$AG13))</f>
        <v/>
      </c>
      <c r="T78" s="9" t="str">
        <f aca="false">IF(T13="","",IF($AG13="","",T13/$AG13))</f>
        <v/>
      </c>
      <c r="U78" s="9" t="str">
        <f aca="false">IF(U13="","",IF($AG13="","",U13/$AG13))</f>
        <v/>
      </c>
      <c r="V78" s="9" t="str">
        <f aca="false">IF(V13="","",IF($AG13="","",V13/$AG13))</f>
        <v/>
      </c>
      <c r="W78" s="9" t="str">
        <f aca="false">IF(W13="","",IF($AG13="","",W13/$AG13))</f>
        <v/>
      </c>
      <c r="X78" s="9" t="str">
        <f aca="false">IF(X13="","",IF($AG13="","",X13/$AG13))</f>
        <v/>
      </c>
      <c r="Y78" s="9" t="str">
        <f aca="false">IF(Y13="","",IF($AG13="","",Y13/$AG13))</f>
        <v/>
      </c>
      <c r="Z78" s="9" t="str">
        <f aca="false">IF(Z13="","",IF($AG13="","",Z13/$AG13))</f>
        <v/>
      </c>
      <c r="AA78" s="9" t="str">
        <f aca="false">IF(AA13="","",IF($AG13="","",AA13/$AG13))</f>
        <v/>
      </c>
      <c r="AB78" s="9" t="str">
        <f aca="false">IF(AB13="","",IF($AG13="","",AB13/$AG13))</f>
        <v/>
      </c>
      <c r="AC78" s="9" t="str">
        <f aca="false">IF(AC13="","",IF($AG13="","",AC13/$AG13))</f>
        <v/>
      </c>
      <c r="AD78" s="9" t="str">
        <f aca="false">IF(AD13="","",IF($AG13="","",AD13/$AG13))</f>
        <v/>
      </c>
      <c r="AE78" s="9" t="str">
        <f aca="false">IF(AE13="","",RADIANS(AE13))</f>
        <v/>
      </c>
      <c r="AF78" s="9" t="str">
        <f aca="false">IF(AF13="","",RADIANS(AF13))</f>
        <v/>
      </c>
    </row>
    <row r="79" customFormat="false" ht="15" hidden="false" customHeight="false" outlineLevel="0" collapsed="false">
      <c r="A79" s="4" t="s">
        <v>45</v>
      </c>
      <c r="B79" s="0" t="s">
        <v>42</v>
      </c>
      <c r="C79" s="9" t="n">
        <f aca="false">IF(C14="","",IF($AG14="","",C14/$AG14))</f>
        <v>3.27009953620976</v>
      </c>
      <c r="D79" s="9" t="n">
        <f aca="false">IF(D14="","",IF($AG14="","",D14/$AG14))</f>
        <v>3.45299100915214</v>
      </c>
      <c r="E79" s="9" t="n">
        <f aca="false">IF(E14="","",IF($AG14="","",E14/$AG14))</f>
        <v>2.47854524131514</v>
      </c>
      <c r="F79" s="9" t="n">
        <f aca="false">IF(F14="","",IF($AG14="","",F14/$AG14))</f>
        <v>2.37027348933325</v>
      </c>
      <c r="G79" s="9" t="n">
        <f aca="false">IF(G14="","",IF($AG14="","",G14/$AG14))</f>
        <v>0.655483039025491</v>
      </c>
      <c r="H79" s="9" t="n">
        <f aca="false">IF(H14="","",IF($AG14="","",H14/$AG14))</f>
        <v>1.84647231082627</v>
      </c>
      <c r="I79" s="9" t="n">
        <f aca="false">IF(I14="","",IF($AG14="","",I14/$AG14))</f>
        <v>1.61968688437772</v>
      </c>
      <c r="J79" s="9" t="n">
        <f aca="false">IF(J14="","",IF($AG14="","",J14/$AG14))</f>
        <v>2.32637953582708</v>
      </c>
      <c r="K79" s="9" t="n">
        <f aca="false">IF(K14="","",IF($AG14="","",K14/$AG14))</f>
        <v>0.0731565891769522</v>
      </c>
      <c r="L79" s="9" t="n">
        <f aca="false">IF(L14="","",RADIANS(L14))</f>
        <v>1.42244334037538</v>
      </c>
      <c r="M79" s="9" t="n">
        <f aca="false">IF(M14="","",RADIANS(M14))</f>
        <v>1.53588974175501</v>
      </c>
      <c r="N79" s="9" t="n">
        <f aca="false">IF(N14="","",RADIANS(N14))</f>
        <v>-0.0558505360638185</v>
      </c>
      <c r="O79" s="9" t="n">
        <f aca="false">IF(O14="","",RADIANS(O14))</f>
        <v>0.5846852994181</v>
      </c>
      <c r="Q79" s="9" t="n">
        <f aca="false">IF(Q14="","",IF($AG14="","",Q14/$AG14))</f>
        <v>0.143386914786826</v>
      </c>
      <c r="R79" s="9" t="n">
        <f aca="false">IF(R14="","",IF($AG14="","",R14/$AG14))</f>
        <v>0.248732403201637</v>
      </c>
      <c r="S79" s="9" t="n">
        <f aca="false">IF(S14="","",IF($AG14="","",S14/$AG14))</f>
        <v>0.321888992378589</v>
      </c>
      <c r="T79" s="9" t="n">
        <f aca="false">IF(T14="","",IF($AG14="","",T14/$AG14))</f>
        <v>0.460886511814799</v>
      </c>
      <c r="U79" s="9" t="n">
        <f aca="false">IF(U14="","",IF($AG14="","",U14/$AG14))</f>
        <v>0.292626356707809</v>
      </c>
      <c r="V79" s="9" t="n">
        <f aca="false">IF(V14="","",IF($AG14="","",V14/$AG14))</f>
        <v>0.114124279116045</v>
      </c>
      <c r="W79" s="9" t="n">
        <f aca="false">IF(W14="","",IF($AG14="","",W14/$AG14))</f>
        <v>0.190207131860076</v>
      </c>
      <c r="X79" s="9" t="n">
        <f aca="false">IF(X14="","",IF($AG14="","",X14/$AG14))</f>
        <v>0.253121798552254</v>
      </c>
      <c r="Y79" s="9" t="n">
        <f aca="false">IF(Y14="","",IF($AG14="","",Y14/$AG14))</f>
        <v>0.267753116387645</v>
      </c>
      <c r="Z79" s="9" t="n">
        <f aca="false">IF(Z14="","",IF($AG14="","",Z14/$AG14))</f>
        <v>0.156555100838678</v>
      </c>
      <c r="AA79" s="9" t="n">
        <f aca="false">IF(AA14="","",IF($AG14="","",AA14/$AG14))</f>
        <v>0.775459845275693</v>
      </c>
      <c r="AB79" s="9" t="n">
        <f aca="false">IF(AB14="","",IF($AG14="","",AB14/$AG14))</f>
        <v>0.826669457699559</v>
      </c>
      <c r="AC79" s="9" t="n">
        <f aca="false">IF(AC14="","",IF($AG14="","",AC14/$AG14))</f>
        <v>0.516485519589282</v>
      </c>
      <c r="AD79" s="9" t="n">
        <f aca="false">IF(AD14="","",IF($AG14="","",AD14/$AG14))</f>
        <v>0.694987597181045</v>
      </c>
      <c r="AE79" s="9" t="n">
        <f aca="false">IF(AE14="","",RADIANS(AE14))</f>
        <v>1.20427718387609</v>
      </c>
      <c r="AF79" s="9" t="n">
        <f aca="false">IF(AF14="","",RADIANS(AF14))</f>
        <v>2.30034395412853</v>
      </c>
    </row>
    <row r="80" customFormat="false" ht="15" hidden="false" customHeight="false" outlineLevel="0" collapsed="false">
      <c r="A80" s="4" t="s">
        <v>46</v>
      </c>
      <c r="B80" s="0" t="s">
        <v>42</v>
      </c>
      <c r="C80" s="9" t="str">
        <f aca="false">IF(C15="","",IF($AG15="","",C15/$AG15))</f>
        <v/>
      </c>
      <c r="D80" s="9" t="str">
        <f aca="false">IF(D15="","",IF($AG15="","",D15/$AG15))</f>
        <v/>
      </c>
      <c r="E80" s="9" t="str">
        <f aca="false">IF(E15="","",IF($AG15="","",E15/$AG15))</f>
        <v/>
      </c>
      <c r="F80" s="9" t="str">
        <f aca="false">IF(F15="","",IF($AG15="","",F15/$AG15))</f>
        <v/>
      </c>
      <c r="G80" s="9" t="str">
        <f aca="false">IF(G15="","",IF($AG15="","",G15/$AG15))</f>
        <v/>
      </c>
      <c r="H80" s="9" t="str">
        <f aca="false">IF(H15="","",IF($AG15="","",H15/$AG15))</f>
        <v/>
      </c>
      <c r="I80" s="9" t="str">
        <f aca="false">IF(I15="","",IF($AG15="","",I15/$AG15))</f>
        <v/>
      </c>
      <c r="J80" s="9" t="str">
        <f aca="false">IF(J15="","",IF($AG15="","",J15/$AG15))</f>
        <v/>
      </c>
      <c r="K80" s="9" t="str">
        <f aca="false">IF(K15="","",IF($AG15="","",K15/$AG15))</f>
        <v/>
      </c>
      <c r="L80" s="9" t="n">
        <f aca="false">IF(L15="","",RADIANS(L15))</f>
        <v>1.63711883837068</v>
      </c>
      <c r="M80" s="9" t="n">
        <f aca="false">IF(M15="","",RADIANS(M15))</f>
        <v>2.01760061530544</v>
      </c>
      <c r="N80" s="9" t="n">
        <f aca="false">IF(N15="","",RADIANS(N15))</f>
        <v>-0.493928178314395</v>
      </c>
      <c r="O80" s="9" t="n">
        <f aca="false">IF(O15="","",RADIANS(O15))</f>
        <v>1.32645023151569</v>
      </c>
      <c r="Q80" s="9" t="str">
        <f aca="false">IF(Q15="","",IF($AG15="","",Q15/$AG15))</f>
        <v/>
      </c>
      <c r="R80" s="9" t="str">
        <f aca="false">IF(R15="","",IF($AG15="","",R15/$AG15))</f>
        <v/>
      </c>
      <c r="S80" s="9" t="str">
        <f aca="false">IF(S15="","",IF($AG15="","",S15/$AG15))</f>
        <v/>
      </c>
      <c r="T80" s="9" t="str">
        <f aca="false">IF(T15="","",IF($AG15="","",T15/$AG15))</f>
        <v/>
      </c>
      <c r="U80" s="9" t="str">
        <f aca="false">IF(U15="","",IF($AG15="","",U15/$AG15))</f>
        <v/>
      </c>
      <c r="V80" s="9" t="str">
        <f aca="false">IF(V15="","",IF($AG15="","",V15/$AG15))</f>
        <v/>
      </c>
      <c r="W80" s="9" t="str">
        <f aca="false">IF(W15="","",IF($AG15="","",W15/$AG15))</f>
        <v/>
      </c>
      <c r="X80" s="9" t="str">
        <f aca="false">IF(X15="","",IF($AG15="","",X15/$AG15))</f>
        <v/>
      </c>
      <c r="Y80" s="9" t="str">
        <f aca="false">IF(Y15="","",IF($AG15="","",Y15/$AG15))</f>
        <v/>
      </c>
      <c r="Z80" s="9" t="str">
        <f aca="false">IF(Z15="","",IF($AG15="","",Z15/$AG15))</f>
        <v/>
      </c>
      <c r="AA80" s="9" t="str">
        <f aca="false">IF(AA15="","",IF($AG15="","",AA15/$AG15))</f>
        <v/>
      </c>
      <c r="AB80" s="9" t="str">
        <f aca="false">IF(AB15="","",IF($AG15="","",AB15/$AG15))</f>
        <v/>
      </c>
      <c r="AC80" s="9" t="str">
        <f aca="false">IF(AC15="","",IF($AG15="","",AC15/$AG15))</f>
        <v/>
      </c>
      <c r="AD80" s="9" t="str">
        <f aca="false">IF(AD15="","",IF($AG15="","",AD15/$AG15))</f>
        <v/>
      </c>
      <c r="AE80" s="9" t="str">
        <f aca="false">IF(AE15="","",RADIANS(AE15))</f>
        <v/>
      </c>
      <c r="AF80" s="9" t="n">
        <f aca="false">IF(AF15="","",RADIANS(AF15))</f>
        <v>2.94960643587042</v>
      </c>
    </row>
    <row r="81" customFormat="false" ht="15" hidden="false" customHeight="false" outlineLevel="0" collapsed="false">
      <c r="A81" s="4" t="s">
        <v>47</v>
      </c>
      <c r="B81" s="0" t="s">
        <v>42</v>
      </c>
      <c r="C81" s="9" t="n">
        <f aca="false">IF(C16="","",IF($AG16="","",C16/$AG16))</f>
        <v>2.95281520706238</v>
      </c>
      <c r="D81" s="9" t="n">
        <f aca="false">IF(D16="","",IF($AG16="","",D16/$AG16))</f>
        <v>2.73368235310598</v>
      </c>
      <c r="E81" s="9" t="n">
        <f aca="false">IF(E16="","",IF($AG16="","",E16/$AG16))</f>
        <v>2.47072292835831</v>
      </c>
      <c r="F81" s="9" t="n">
        <f aca="false">IF(F16="","",IF($AG16="","",F16/$AG16))</f>
        <v>2.125588683377</v>
      </c>
      <c r="G81" s="9" t="n">
        <f aca="false">IF(G16="","",IF($AG16="","",G16/$AG16))</f>
        <v>0.986097842803762</v>
      </c>
      <c r="H81" s="9" t="n">
        <f aca="false">IF(H16="","",IF($AG16="","",H16/$AG16))</f>
        <v>1.87906422267606</v>
      </c>
      <c r="I81" s="9" t="n">
        <f aca="false">IF(I16="","",IF($AG16="","",I16/$AG16))</f>
        <v>1.66540969006858</v>
      </c>
      <c r="J81" s="9" t="n">
        <f aca="false">IF(J16="","",IF($AG16="","",J16/$AG16))</f>
        <v>2.30637328789102</v>
      </c>
      <c r="K81" s="9" t="n">
        <f aca="false">IF(K16="","",IF($AG16="","",K16/$AG16))</f>
        <v>0.104088105629286</v>
      </c>
      <c r="L81" s="9" t="n">
        <f aca="false">IF(L16="","",RADIANS(L16))</f>
        <v>1.31597825600372</v>
      </c>
      <c r="M81" s="9" t="n">
        <f aca="false">IF(M16="","",RADIANS(M16))</f>
        <v>1.33168621927167</v>
      </c>
      <c r="N81" s="9" t="n">
        <f aca="false">IF(N16="","",RADIANS(N16))</f>
        <v>-0.431096325242599</v>
      </c>
      <c r="O81" s="9" t="n">
        <f aca="false">IF(O16="","",RADIANS(O16))</f>
        <v>0.275762021815104</v>
      </c>
      <c r="Q81" s="9" t="n">
        <f aca="false">IF(Q16="","",IF($AG16="","",Q16/$AG16))</f>
        <v>0.158871319118384</v>
      </c>
      <c r="R81" s="9" t="n">
        <f aca="false">IF(R16="","",IF($AG16="","",R16/$AG16))</f>
        <v>0.26295942474767</v>
      </c>
      <c r="S81" s="9" t="n">
        <f aca="false">IF(S16="","",IF($AG16="","",S16/$AG16))</f>
        <v>0.367047530376956</v>
      </c>
      <c r="T81" s="9" t="n">
        <f aca="false">IF(T16="","",IF($AG16="","",T16/$AG16))</f>
        <v>0.427309065214963</v>
      </c>
      <c r="U81" s="9" t="n">
        <f aca="false">IF(U16="","",IF($AG16="","",U16/$AG16))</f>
        <v>0.191741247211843</v>
      </c>
      <c r="V81" s="9" t="n">
        <f aca="false">IF(V16="","",IF($AG16="","",V16/$AG16))</f>
        <v>0.153392997769474</v>
      </c>
      <c r="W81" s="9" t="n">
        <f aca="false">IF(W16="","",IF($AG16="","",W16/$AG16))</f>
        <v>0.219132853956392</v>
      </c>
      <c r="X81" s="9" t="n">
        <f aca="false">IF(X16="","",IF($AG16="","",X16/$AG16))</f>
        <v>0.273916067445489</v>
      </c>
      <c r="Y81" s="9" t="n">
        <f aca="false">IF(Y16="","",IF($AG16="","",Y16/$AG16))</f>
        <v>0.312264316887858</v>
      </c>
      <c r="Z81" s="9" t="n">
        <f aca="false">IF(Z16="","",IF($AG16="","",Z16/$AG16))</f>
        <v>0.164349640467294</v>
      </c>
      <c r="AA81" s="9" t="n">
        <f aca="false">IF(AA16="","",IF($AG16="","",AA16/$AG16))</f>
        <v>0.701225132660453</v>
      </c>
      <c r="AB81" s="9" t="n">
        <f aca="false">IF(AB16="","",IF($AG16="","",AB16/$AG16))</f>
        <v>0.76696498884737</v>
      </c>
      <c r="AC81" s="9" t="n">
        <f aca="false">IF(AC16="","",IF($AG16="","",AC16/$AG16))</f>
        <v>0.602615348380077</v>
      </c>
      <c r="AD81" s="9" t="n">
        <f aca="false">IF(AD16="","",IF($AG16="","",AD16/$AG16))</f>
        <v>0.76696498884737</v>
      </c>
      <c r="AE81" s="9" t="n">
        <f aca="false">IF(AE16="","",RADIANS(AE16))</f>
        <v>1.65282680163863</v>
      </c>
      <c r="AF81" s="9" t="n">
        <f aca="false">IF(AF16="","",RADIANS(AF16))</f>
        <v>2.05076187109334</v>
      </c>
    </row>
    <row r="82" customFormat="false" ht="15" hidden="false" customHeight="false" outlineLevel="0" collapsed="false">
      <c r="A82" s="4" t="s">
        <v>48</v>
      </c>
      <c r="B82" s="0" t="s">
        <v>42</v>
      </c>
      <c r="C82" s="9" t="n">
        <f aca="false">IF(C17="","",IF($AG17="","",C17/$AG17))</f>
        <v>2.08351089963944</v>
      </c>
      <c r="D82" s="9" t="n">
        <f aca="false">IF(D17="","",IF($AG17="","",D17/$AG17))</f>
        <v>2.14192709308728</v>
      </c>
      <c r="E82" s="9" t="n">
        <f aca="false">IF(E17="","",IF($AG17="","",E17/$AG17))</f>
        <v>1.72522491315939</v>
      </c>
      <c r="F82" s="9" t="n">
        <f aca="false">IF(F17="","",IF($AG17="","",F17/$AG17))</f>
        <v>1.6745975455046</v>
      </c>
      <c r="G82" s="9" t="n">
        <f aca="false">IF(G17="","",IF($AG17="","",G17/$AG17))</f>
        <v>0.790565817994031</v>
      </c>
      <c r="H82" s="9" t="n">
        <f aca="false">IF(H17="","",IF($AG17="","",H17/$AG17))</f>
        <v>1.45261601040283</v>
      </c>
      <c r="I82" s="9" t="n">
        <f aca="false">IF(I17="","",IF($AG17="","",I17/$AG17))</f>
        <v>1.24621212688714</v>
      </c>
      <c r="J82" s="9" t="n">
        <f aca="false">IF(J17="","",IF($AG17="","",J17/$AG17))</f>
        <v>1.75248580343504</v>
      </c>
      <c r="K82" s="9" t="n">
        <f aca="false">IF(K17="","",IF($AG17="","",K17/$AG17))</f>
        <v>0.144093277171326</v>
      </c>
      <c r="L82" s="9" t="n">
        <f aca="false">IF(L17="","",RADIANS(L17))</f>
        <v>1.20427718387609</v>
      </c>
      <c r="M82" s="9" t="n">
        <f aca="false">IF(M17="","",RADIANS(M17))</f>
        <v>1.30899693899575</v>
      </c>
      <c r="N82" s="9" t="n">
        <f aca="false">IF(N17="","",RADIANS(N17))</f>
        <v>-0.0218166156499291</v>
      </c>
      <c r="O82" s="9" t="n">
        <f aca="false">IF(O17="","",RADIANS(O17))</f>
        <v>0.780162175641465</v>
      </c>
      <c r="Q82" s="9" t="n">
        <f aca="false">IF(Q17="","",IF($AG17="","",Q17/$AG17))</f>
        <v>0.175248580343504</v>
      </c>
      <c r="R82" s="9" t="n">
        <f aca="false">IF(R17="","",IF($AG17="","",R17/$AG17))</f>
        <v>0.311553031721786</v>
      </c>
      <c r="S82" s="9" t="n">
        <f aca="false">IF(S17="","",IF($AG17="","",S17/$AG17))</f>
        <v>0.428385418617455</v>
      </c>
      <c r="T82" s="9" t="n">
        <f aca="false">IF(T17="","",IF($AG17="","",T17/$AG17))</f>
        <v>0.467329547582679</v>
      </c>
      <c r="U82" s="9" t="n">
        <f aca="false">IF(U17="","",IF($AG17="","",U17/$AG17))</f>
        <v>0.233664773791339</v>
      </c>
      <c r="V82" s="9" t="n">
        <f aca="false">IF(V17="","",IF($AG17="","",V17/$AG17))</f>
        <v>0.11683238689567</v>
      </c>
      <c r="W82" s="9" t="n">
        <f aca="false">IF(W17="","",IF($AG17="","",W17/$AG17))</f>
        <v>0.16745975455046</v>
      </c>
      <c r="X82" s="9" t="n">
        <f aca="false">IF(X17="","",IF($AG17="","",X17/$AG17))</f>
        <v>0.183037406136549</v>
      </c>
      <c r="Y82" s="9" t="n">
        <f aca="false">IF(Y17="","",IF($AG17="","",Y17/$AG17))</f>
        <v>0.233664773791339</v>
      </c>
      <c r="Z82" s="9" t="n">
        <f aca="false">IF(Z17="","",IF($AG17="","",Z17/$AG17))</f>
        <v>0.155776515860893</v>
      </c>
      <c r="AA82" s="9" t="n">
        <f aca="false">IF(AA17="","",IF($AG17="","",AA17/$AG17))</f>
        <v>0.895714966200134</v>
      </c>
      <c r="AB82" s="9" t="n">
        <f aca="false">IF(AB17="","",IF($AG17="","",AB17/$AG17))</f>
        <v>0.767199340614897</v>
      </c>
      <c r="AC82" s="9" t="n">
        <f aca="false">IF(AC17="","",IF($AG17="","",AC17/$AG17))</f>
        <v>0.48680161206529</v>
      </c>
      <c r="AD82" s="9" t="n">
        <f aca="false">IF(AD17="","",IF($AG17="","",AD17/$AG17))</f>
        <v>0.642578127926183</v>
      </c>
      <c r="AE82" s="9" t="n">
        <f aca="false">IF(AE17="","",RADIANS(AE17))</f>
        <v>1.44862327915529</v>
      </c>
      <c r="AF82" s="9" t="n">
        <f aca="false">IF(AF17="","",RADIANS(AF17))</f>
        <v>2.45218759905203</v>
      </c>
    </row>
    <row r="83" customFormat="false" ht="15" hidden="false" customHeight="false" outlineLevel="0" collapsed="false">
      <c r="A83" s="4" t="s">
        <v>49</v>
      </c>
      <c r="B83" s="0" t="s">
        <v>42</v>
      </c>
      <c r="C83" s="9" t="n">
        <f aca="false">IF(C18="","",IF($AG18="","",C18/$AG18))</f>
        <v>3.31270674434457</v>
      </c>
      <c r="D83" s="9" t="n">
        <f aca="false">IF(D18="","",IF($AG18="","",D18/$AG18))</f>
        <v>3.10884786776952</v>
      </c>
      <c r="E83" s="9" t="n">
        <f aca="false">IF(E18="","",IF($AG18="","",E18/$AG18))</f>
        <v>2.42082415932872</v>
      </c>
      <c r="F83" s="9" t="n">
        <f aca="false">IF(F18="","",IF($AG18="","",F18/$AG18))</f>
        <v>2.24244764232555</v>
      </c>
      <c r="G83" s="9" t="n">
        <f aca="false">IF(G18="","",IF($AG18="","",G18/$AG18))</f>
        <v>0.560611910581388</v>
      </c>
      <c r="H83" s="9" t="n">
        <f aca="false">IF(H18="","",IF($AG18="","",H18/$AG18))</f>
        <v>1.83472988917545</v>
      </c>
      <c r="I83" s="9" t="n">
        <f aca="false">IF(I18="","",IF($AG18="","",I18/$AG18))</f>
        <v>1.32508269773783</v>
      </c>
      <c r="J83" s="9" t="n">
        <f aca="false">IF(J18="","",IF($AG18="","",J18/$AG18))</f>
        <v>2.49727123804437</v>
      </c>
      <c r="K83" s="9" t="n">
        <f aca="false">IF(K18="","",IF($AG18="","",K18/$AG18))</f>
        <v>0.168183573174416</v>
      </c>
      <c r="L83" s="9" t="n">
        <f aca="false">IF(L18="","",RADIANS(L18))</f>
        <v>1.62315620435473</v>
      </c>
      <c r="M83" s="9" t="n">
        <f aca="false">IF(M18="","",RADIANS(M18))</f>
        <v>1.97222205475359</v>
      </c>
      <c r="N83" s="9" t="n">
        <f aca="false">IF(N18="","",RADIANS(N18))</f>
        <v>-0.0575958653158129</v>
      </c>
      <c r="O83" s="9" t="n">
        <f aca="false">IF(O18="","",RADIANS(O18))</f>
        <v>0.727802298081635</v>
      </c>
      <c r="Q83" s="9" t="n">
        <f aca="false">IF(Q18="","",IF($AG18="","",Q18/$AG18))</f>
        <v>0.152894157431288</v>
      </c>
      <c r="R83" s="9" t="n">
        <f aca="false">IF(R18="","",IF($AG18="","",R18/$AG18))</f>
        <v>0.239534179975684</v>
      </c>
      <c r="S83" s="9" t="n">
        <f aca="false">IF(S18="","",IF($AG18="","",S18/$AG18))</f>
        <v>0.341463618263209</v>
      </c>
      <c r="T83" s="9" t="n">
        <f aca="false">IF(T18="","",IF($AG18="","",T18/$AG18))</f>
        <v>0.433200112721982</v>
      </c>
      <c r="U83" s="9" t="n">
        <f aca="false">IF(U18="","",IF($AG18="","",U18/$AG18))</f>
        <v>0.305788314862575</v>
      </c>
      <c r="V83" s="9" t="n">
        <f aca="false">IF(V18="","",IF($AG18="","",V18/$AG18))</f>
        <v>0.137604741688159</v>
      </c>
      <c r="W83" s="9" t="n">
        <f aca="false">IF(W18="","",IF($AG18="","",W18/$AG18))</f>
        <v>0.20385887657505</v>
      </c>
      <c r="X83" s="9" t="n">
        <f aca="false">IF(X18="","",IF($AG18="","",X18/$AG18))</f>
        <v>0.270113011461942</v>
      </c>
      <c r="Y83" s="9" t="n">
        <f aca="false">IF(Y18="","",IF($AG18="","",Y18/$AG18))</f>
        <v>0.254823595718813</v>
      </c>
      <c r="Z83" s="9" t="n">
        <f aca="false">IF(Z18="","",IF($AG18="","",Z18/$AG18))</f>
        <v>0.152894157431288</v>
      </c>
      <c r="AA83" s="9" t="n">
        <f aca="false">IF(AA18="","",IF($AG18="","",AA18/$AG18))</f>
        <v>0.713506068012676</v>
      </c>
      <c r="AB83" s="9" t="n">
        <f aca="false">IF(AB18="","",IF($AG18="","",AB18/$AG18))</f>
        <v>0.866400225443963</v>
      </c>
      <c r="AC83" s="9" t="n">
        <f aca="false">IF(AC18="","",IF($AG18="","",AC18/$AG18))</f>
        <v>0.535129551009507</v>
      </c>
      <c r="AD83" s="9" t="n">
        <f aca="false">IF(AD18="","",IF($AG18="","",AD18/$AG18))</f>
        <v>0.713506068012676</v>
      </c>
      <c r="AE83" s="9" t="n">
        <f aca="false">IF(AE18="","",RADIANS(AE18))</f>
        <v>1.30899693899575</v>
      </c>
      <c r="AF83" s="9" t="n">
        <f aca="false">IF(AF18="","",RADIANS(AF18))</f>
        <v>2.49582083035189</v>
      </c>
    </row>
    <row r="84" customFormat="false" ht="15" hidden="false" customHeight="false" outlineLevel="0" collapsed="false">
      <c r="A84" s="4" t="s">
        <v>50</v>
      </c>
      <c r="B84" s="0" t="s">
        <v>42</v>
      </c>
      <c r="C84" s="9" t="n">
        <f aca="false">IF(C19="","",IF($AG19="","",C19/$AG19))</f>
        <v>3.03393768765312</v>
      </c>
      <c r="D84" s="9" t="n">
        <f aca="false">IF(D19="","",IF($AG19="","",D19/$AG19))</f>
        <v>3.08475741441448</v>
      </c>
      <c r="E84" s="9" t="n">
        <f aca="false">IF(E19="","",IF($AG19="","",E19/$AG19))</f>
        <v>2.43934688454522</v>
      </c>
      <c r="F84" s="9" t="n">
        <f aca="false">IF(F19="","",IF($AG19="","",F19/$AG19))</f>
        <v>2.03787104313049</v>
      </c>
      <c r="G84" s="9" t="n">
        <f aca="false">IF(G19="","",IF($AG19="","",G19/$AG19))</f>
        <v>0.853771409590829</v>
      </c>
      <c r="H84" s="9" t="n">
        <f aca="false">IF(H19="","",IF($AG19="","",H19/$AG19))</f>
        <v>1.91590369890323</v>
      </c>
      <c r="I84" s="9" t="n">
        <f aca="false">IF(I19="","",IF($AG19="","",I19/$AG19))</f>
        <v>1.37213262255669</v>
      </c>
      <c r="J84" s="9" t="n">
        <f aca="false">IF(J19="","",IF($AG19="","",J19/$AG19))</f>
        <v>2.42918293919295</v>
      </c>
      <c r="K84" s="9" t="n">
        <f aca="false">IF(K19="","",IF($AG19="","",K19/$AG19))</f>
        <v>0.249016661130658</v>
      </c>
      <c r="L84" s="9" t="n">
        <f aca="false">IF(L19="","",RADIANS(L19))</f>
        <v>1.33517687777566</v>
      </c>
      <c r="M84" s="9" t="n">
        <f aca="false">IF(M19="","",RADIANS(M19))</f>
        <v>1.74183859349034</v>
      </c>
      <c r="N84" s="9" t="n">
        <f aca="false">IF(N19="","",RADIANS(N19))</f>
        <v>-0.267035375555132</v>
      </c>
      <c r="O84" s="9" t="n">
        <f aca="false">IF(O19="","",RADIANS(O19))</f>
        <v>0.476474885794452</v>
      </c>
      <c r="Q84" s="9" t="n">
        <f aca="false">IF(Q19="","",IF($AG19="","",Q19/$AG19))</f>
        <v>0.152459180284077</v>
      </c>
      <c r="R84" s="9" t="n">
        <f aca="false">IF(R19="","",IF($AG19="","",R19/$AG19))</f>
        <v>0.254098633806794</v>
      </c>
      <c r="S84" s="9" t="n">
        <f aca="false">IF(S19="","",IF($AG19="","",S19/$AG19))</f>
        <v>0.340492169301104</v>
      </c>
      <c r="T84" s="9" t="n">
        <f aca="false">IF(T19="","",IF($AG19="","",T19/$AG19))</f>
        <v>0.43196767747155</v>
      </c>
      <c r="U84" s="9" t="str">
        <f aca="false">IF(U19="","",IF($AG19="","",U19/$AG19))</f>
        <v/>
      </c>
      <c r="V84" s="9" t="n">
        <f aca="false">IF(V19="","",IF($AG19="","",V19/$AG19))</f>
        <v>0.142295234931805</v>
      </c>
      <c r="W84" s="9" t="n">
        <f aca="false">IF(W19="","",IF($AG19="","",W19/$AG19))</f>
        <v>0.203278907045435</v>
      </c>
      <c r="X84" s="9" t="n">
        <f aca="false">IF(X19="","",IF($AG19="","",X19/$AG19))</f>
        <v>0.264262579159066</v>
      </c>
      <c r="Y84" s="9" t="n">
        <f aca="false">IF(Y19="","",IF($AG19="","",Y19/$AG19))</f>
        <v>0.320164278596561</v>
      </c>
      <c r="Z84" s="9" t="n">
        <f aca="false">IF(Z19="","",IF($AG19="","",Z19/$AG19))</f>
        <v>0.203278907045435</v>
      </c>
      <c r="AA84" s="9" t="n">
        <f aca="false">IF(AA19="","",IF($AG19="","",AA19/$AG19))</f>
        <v>0.787705764801062</v>
      </c>
      <c r="AB84" s="9" t="n">
        <f aca="false">IF(AB19="","",IF($AG19="","",AB19/$AG19))</f>
        <v>0.711476174659024</v>
      </c>
      <c r="AC84" s="9" t="n">
        <f aca="false">IF(AC19="","",IF($AG19="","",AC19/$AG19))</f>
        <v>0.584426857755627</v>
      </c>
      <c r="AD84" s="9" t="n">
        <f aca="false">IF(AD19="","",IF($AG19="","",AD19/$AG19))</f>
        <v>0.752131956068111</v>
      </c>
      <c r="AE84" s="9" t="n">
        <f aca="false">IF(AE19="","",RADIANS(AE19))</f>
        <v>1.25663706143592</v>
      </c>
      <c r="AF84" s="9" t="n">
        <f aca="false">IF(AF19="","",RADIANS(AF19))</f>
        <v>2.01934594455744</v>
      </c>
    </row>
    <row r="85" customFormat="false" ht="15" hidden="false" customHeight="false" outlineLevel="0" collapsed="false">
      <c r="A85" s="4" t="s">
        <v>51</v>
      </c>
      <c r="B85" s="0" t="s">
        <v>42</v>
      </c>
      <c r="C85" s="9" t="n">
        <f aca="false">IF(C20="","",IF($AG20="","",C20/$AG20))</f>
        <v>3.22680545991109</v>
      </c>
      <c r="D85" s="9" t="n">
        <f aca="false">IF(D20="","",IF($AG20="","",D20/$AG20))</f>
        <v>3.19027558678002</v>
      </c>
      <c r="E85" s="9" t="n">
        <f aca="false">IF(E20="","",IF($AG20="","",E20/$AG20))</f>
        <v>2.7925058571306</v>
      </c>
      <c r="F85" s="9" t="n">
        <f aca="false">IF(F20="","",IF($AG20="","",F20/$AG20))</f>
        <v>2.21208676182584</v>
      </c>
      <c r="G85" s="9" t="n">
        <f aca="false">IF(G20="","",IF($AG20="","",G20/$AG20))</f>
        <v>1.20954468811762</v>
      </c>
      <c r="H85" s="9" t="n">
        <f aca="false">IF(H20="","",IF($AG20="","",H20/$AG20))</f>
        <v>2.28920538288032</v>
      </c>
      <c r="I85" s="9" t="n">
        <f aca="false">IF(I20="","",IF($AG20="","",I20/$AG20))</f>
        <v>1.51396029754319</v>
      </c>
      <c r="J85" s="9" t="n">
        <f aca="false">IF(J20="","",IF($AG20="","",J20/$AG20))</f>
        <v>2.7925058571306</v>
      </c>
      <c r="K85" s="9" t="n">
        <f aca="false">IF(K20="","",IF($AG20="","",K20/$AG20))</f>
        <v>0.393710854857076</v>
      </c>
      <c r="L85" s="9" t="n">
        <f aca="false">IF(L20="","",RADIANS(L20))</f>
        <v>2.43473430653209</v>
      </c>
      <c r="M85" s="9" t="n">
        <f aca="false">IF(M20="","",RADIANS(M20))</f>
        <v>1.60221225333079</v>
      </c>
      <c r="N85" s="9" t="n">
        <f aca="false">IF(N20="","",RADIANS(N20))</f>
        <v>-0.685914396033772</v>
      </c>
      <c r="O85" s="9" t="n">
        <f aca="false">IF(O20="","",RADIANS(O20))</f>
        <v>0.542797397370237</v>
      </c>
      <c r="Q85" s="9" t="n">
        <f aca="false">IF(Q20="","",IF($AG20="","",Q20/$AG20))</f>
        <v>0.129883993354912</v>
      </c>
      <c r="R85" s="9" t="n">
        <f aca="false">IF(R20="","",IF($AG20="","",R20/$AG20))</f>
        <v>0.251650237125142</v>
      </c>
      <c r="S85" s="9" t="n">
        <f aca="false">IF(S20="","",IF($AG20="","",S20/$AG20))</f>
        <v>0.357180981726008</v>
      </c>
      <c r="T85" s="9" t="n">
        <f aca="false">IF(T20="","",IF($AG20="","",T20/$AG20))</f>
        <v>0.487064975080919</v>
      </c>
      <c r="U85" s="9" t="n">
        <f aca="false">IF(U20="","",IF($AG20="","",U20/$AG20))</f>
        <v>0.28412123546387</v>
      </c>
      <c r="V85" s="9" t="n">
        <f aca="false">IF(V20="","",IF($AG20="","",V20/$AG20))</f>
        <v>0.129883993354912</v>
      </c>
      <c r="W85" s="9" t="n">
        <f aca="false">IF(W20="","",IF($AG20="","",W20/$AG20))</f>
        <v>0.170472741278322</v>
      </c>
      <c r="X85" s="9" t="n">
        <f aca="false">IF(X20="","",IF($AG20="","",X20/$AG20))</f>
        <v>0.219179238786414</v>
      </c>
      <c r="Y85" s="9" t="n">
        <f aca="false">IF(Y20="","",IF($AG20="","",Y20/$AG20))</f>
        <v>0.267885736294506</v>
      </c>
      <c r="Z85" s="9" t="n">
        <f aca="false">IF(Z20="","",IF($AG20="","",Z20/$AG20))</f>
        <v>0.138001742939594</v>
      </c>
      <c r="AA85" s="9" t="n">
        <f aca="false">IF(AA20="","",IF($AG20="","",AA20/$AG20))</f>
        <v>0.771186210544789</v>
      </c>
      <c r="AB85" s="9" t="n">
        <f aca="false">IF(AB20="","",IF($AG20="","",AB20/$AG20))</f>
        <v>0.852363706391609</v>
      </c>
      <c r="AC85" s="9" t="n">
        <f aca="false">IF(AC20="","",IF($AG20="","",AC20/$AG20))</f>
        <v>0.527653723004329</v>
      </c>
      <c r="AD85" s="9" t="n">
        <f aca="false">IF(AD20="","",IF($AG20="","",AD20/$AG20))</f>
        <v>0.649419966774559</v>
      </c>
      <c r="AE85" s="9" t="n">
        <f aca="false">IF(AE20="","",RADIANS(AE20))</f>
        <v>1.64060949687467</v>
      </c>
      <c r="AF85" s="9" t="n">
        <f aca="false">IF(AF20="","",RADIANS(AF20))</f>
        <v>2.42600766027212</v>
      </c>
    </row>
    <row r="86" customFormat="false" ht="15" hidden="false" customHeight="false" outlineLevel="0" collapsed="false">
      <c r="A86" s="4" t="s">
        <v>52</v>
      </c>
      <c r="B86" s="0" t="s">
        <v>42</v>
      </c>
      <c r="C86" s="9" t="n">
        <f aca="false">IF(C21="","",IF($AG21="","",C21/$AG21))</f>
        <v>2.63176295308429</v>
      </c>
      <c r="D86" s="9" t="n">
        <f aca="false">IF(D21="","",IF($AG21="","",D21/$AG21))</f>
        <v>2.69305058349858</v>
      </c>
      <c r="E86" s="9" t="n">
        <f aca="false">IF(E21="","",IF($AG21="","",E21/$AG21))</f>
        <v>2.25322170640778</v>
      </c>
      <c r="F86" s="9" t="n">
        <f aca="false">IF(F21="","",IF($AG21="","",F21/$AG21))</f>
        <v>1.95759901852708</v>
      </c>
      <c r="G86" s="9" t="n">
        <f aca="false">IF(G21="","",IF($AG21="","",G21/$AG21))</f>
        <v>1.00944332447069</v>
      </c>
      <c r="H86" s="9" t="n">
        <f aca="false">IF(H21="","",IF($AG21="","",H21/$AG21))</f>
        <v>1.89270623338254</v>
      </c>
      <c r="I86" s="9" t="n">
        <f aca="false">IF(I21="","",IF($AG21="","",I21/$AG21))</f>
        <v>1.42403611844972</v>
      </c>
      <c r="J86" s="9" t="n">
        <f aca="false">IF(J21="","",IF($AG21="","",J21/$AG21))</f>
        <v>2.37940212196662</v>
      </c>
      <c r="K86" s="9" t="n">
        <f aca="false">IF(K21="","",IF($AG21="","",K21/$AG21))</f>
        <v>0.227124748005904</v>
      </c>
      <c r="L86" s="9" t="n">
        <f aca="false">IF(L21="","",RADIANS(L21))</f>
        <v>1.30899693899575</v>
      </c>
      <c r="M86" s="9" t="n">
        <f aca="false">IF(M21="","",RADIANS(M21))</f>
        <v>1.51320046147908</v>
      </c>
      <c r="N86" s="9" t="n">
        <f aca="false">IF(N21="","",RADIANS(N21))</f>
        <v>-0.488692190558412</v>
      </c>
      <c r="O86" s="9" t="n">
        <f aca="false">IF(O21="","",RADIANS(O21))</f>
        <v>0.558505360638185</v>
      </c>
      <c r="Q86" s="9" t="n">
        <f aca="false">IF(Q21="","",IF($AG21="","",Q21/$AG21))</f>
        <v>0.16223196286136</v>
      </c>
      <c r="R86" s="9" t="n">
        <f aca="false">IF(R21="","",IF($AG21="","",R21/$AG21))</f>
        <v>0.216309283815147</v>
      </c>
      <c r="S86" s="9" t="n">
        <f aca="false">IF(S21="","",IF($AG21="","",S21/$AG21))</f>
        <v>0.342489699373983</v>
      </c>
      <c r="T86" s="9" t="n">
        <f aca="false">IF(T21="","",IF($AG21="","",T21/$AG21))</f>
        <v>0.414592793979032</v>
      </c>
      <c r="U86" s="9" t="n">
        <f aca="false">IF(U21="","",IF($AG21="","",U21/$AG21))</f>
        <v>0.180257736512622</v>
      </c>
      <c r="V86" s="9" t="n">
        <f aca="false">IF(V21="","",IF($AG21="","",V21/$AG21))</f>
        <v>0.133390725019341</v>
      </c>
      <c r="W86" s="9" t="n">
        <f aca="false">IF(W21="","",IF($AG21="","",W21/$AG21))</f>
        <v>0.19107320070338</v>
      </c>
      <c r="X86" s="9" t="n">
        <f aca="false">IF(X21="","",IF($AG21="","",X21/$AG21))</f>
        <v>0.263176295308429</v>
      </c>
      <c r="Y86" s="9" t="n">
        <f aca="false">IF(Y21="","",IF($AG21="","",Y21/$AG21))</f>
        <v>0.288412378420196</v>
      </c>
      <c r="Z86" s="9" t="n">
        <f aca="false">IF(Z21="","",IF($AG21="","",Z21/$AG21))</f>
        <v>0.155021653400855</v>
      </c>
      <c r="AA86" s="9" t="n">
        <f aca="false">IF(AA21="","",IF($AG21="","",AA21/$AG21))</f>
        <v>0.775108267004276</v>
      </c>
      <c r="AB86" s="9" t="n">
        <f aca="false">IF(AB21="","",IF($AG21="","",AB21/$AG21))</f>
        <v>0.757082493353014</v>
      </c>
      <c r="AC86" s="9" t="n">
        <f aca="false">IF(AC21="","",IF($AG21="","",AC21/$AG21))</f>
        <v>0.612876304142916</v>
      </c>
      <c r="AD86" s="9" t="n">
        <f aca="false">IF(AD21="","",IF($AG21="","",AD21/$AG21))</f>
        <v>0.674163934557208</v>
      </c>
      <c r="AE86" s="9" t="n">
        <f aca="false">IF(AE21="","",RADIANS(AE21))</f>
        <v>1.85004900711399</v>
      </c>
      <c r="AF86" s="9" t="n">
        <f aca="false">IF(AF21="","",RADIANS(AF21))</f>
        <v>2.18166156499291</v>
      </c>
    </row>
    <row r="87" customFormat="false" ht="15" hidden="false" customHeight="false" outlineLevel="0" collapsed="false">
      <c r="A87" s="4" t="s">
        <v>53</v>
      </c>
      <c r="B87" s="0" t="s">
        <v>42</v>
      </c>
      <c r="C87" s="9" t="n">
        <f aca="false">IF(C22="","",IF($AG22="","",C22/$AG22))</f>
        <v>3.14430839438384</v>
      </c>
      <c r="D87" s="9" t="n">
        <f aca="false">IF(D22="","",IF($AG22="","",D22/$AG22))</f>
        <v>2.986501197677</v>
      </c>
      <c r="E87" s="9" t="n">
        <f aca="false">IF(E22="","",IF($AG22="","",E22/$AG22))</f>
        <v>2.41839528953236</v>
      </c>
      <c r="F87" s="9" t="n">
        <f aca="false">IF(F22="","",IF($AG22="","",F22/$AG22))</f>
        <v>2.05149355718895</v>
      </c>
      <c r="G87" s="9" t="n">
        <f aca="false">IF(G22="","",IF($AG22="","",G22/$AG22))</f>
        <v>0.528654108967922</v>
      </c>
      <c r="H87" s="9" t="n">
        <f aca="false">IF(H22="","",IF($AG22="","",H22/$AG22))</f>
        <v>1.83450866171704</v>
      </c>
      <c r="I87" s="9" t="n">
        <f aca="false">IF(I22="","",IF($AG22="","",I22/$AG22))</f>
        <v>1.38081297118487</v>
      </c>
      <c r="J87" s="9" t="n">
        <f aca="false">IF(J22="","",IF($AG22="","",J22/$AG22))</f>
        <v>1.98442549858855</v>
      </c>
      <c r="K87" s="9" t="n">
        <f aca="false">IF(K22="","",IF($AG22="","",K22/$AG22))</f>
        <v>0.213039715554237</v>
      </c>
      <c r="L87" s="9" t="n">
        <f aca="false">IF(L22="","",RADIANS(L22))</f>
        <v>1.44338729139931</v>
      </c>
      <c r="M87" s="9" t="n">
        <f aca="false">IF(M22="","",RADIANS(M22))</f>
        <v>1.65806278939461</v>
      </c>
      <c r="N87" s="9" t="n">
        <f aca="false">IF(N22="","",RADIANS(N22))</f>
        <v>-0.518362787842316</v>
      </c>
      <c r="O87" s="9" t="n">
        <f aca="false">IF(O22="","",RADIANS(O22))</f>
        <v>0.28623399732707</v>
      </c>
      <c r="Q87" s="9" t="n">
        <f aca="false">IF(Q22="","",IF($AG22="","",Q22/$AG22))</f>
        <v>0.157807196706843</v>
      </c>
      <c r="R87" s="9" t="n">
        <f aca="false">IF(R22="","",IF($AG22="","",R22/$AG22))</f>
        <v>0.256436694648619</v>
      </c>
      <c r="S87" s="9" t="n">
        <f aca="false">IF(S22="","",IF($AG22="","",S22/$AG22))</f>
        <v>0.355066192590396</v>
      </c>
      <c r="T87" s="9" t="n">
        <f aca="false">IF(T22="","",IF($AG22="","",T22/$AG22))</f>
        <v>0.433969790943817</v>
      </c>
      <c r="U87" s="9" t="str">
        <f aca="false">IF(U22="","",IF($AG22="","",U22/$AG22))</f>
        <v/>
      </c>
      <c r="V87" s="9" t="n">
        <f aca="false">IF(V22="","",IF($AG22="","",V22/$AG22))</f>
        <v>0.138081297118487</v>
      </c>
      <c r="W87" s="9" t="n">
        <f aca="false">IF(W22="","",IF($AG22="","",W22/$AG22))</f>
        <v>0.224875255307251</v>
      </c>
      <c r="X87" s="9" t="n">
        <f aca="false">IF(X22="","",IF($AG22="","",X22/$AG22))</f>
        <v>0.276162594236974</v>
      </c>
      <c r="Y87" s="9" t="n">
        <f aca="false">IF(Y22="","",IF($AG22="","",Y22/$AG22))</f>
        <v>0.287998133989988</v>
      </c>
      <c r="Z87" s="9" t="n">
        <f aca="false">IF(Z22="","",IF($AG22="","",Z22/$AG22))</f>
        <v>0.138081297118487</v>
      </c>
      <c r="AA87" s="9" t="n">
        <f aca="false">IF(AA22="","",IF($AG22="","",AA22/$AG22))</f>
        <v>0.789035983534213</v>
      </c>
      <c r="AB87" s="9" t="n">
        <f aca="false">IF(AB22="","",IF($AG22="","",AB22/$AG22))</f>
        <v>0.789035983534213</v>
      </c>
      <c r="AC87" s="9" t="n">
        <f aca="false">IF(AC22="","",IF($AG22="","",AC22/$AG22))</f>
        <v>0.540489648720936</v>
      </c>
      <c r="AD87" s="9" t="n">
        <f aca="false">IF(AD22="","",IF($AG22="","",AD22/$AG22))</f>
        <v>0.698296845427778</v>
      </c>
      <c r="AE87" s="9" t="n">
        <f aca="false">IF(AE22="","",RADIANS(AE22))</f>
        <v>1.30899693899575</v>
      </c>
      <c r="AF87" s="9" t="n">
        <f aca="false">IF(AF22="","",RADIANS(AF22))</f>
        <v>1.68075206967054</v>
      </c>
    </row>
    <row r="88" customFormat="false" ht="15" hidden="false" customHeight="false" outlineLevel="0" collapsed="false">
      <c r="A88" s="4" t="s">
        <v>54</v>
      </c>
      <c r="B88" s="0" t="s">
        <v>42</v>
      </c>
      <c r="C88" s="9" t="n">
        <f aca="false">IF(C23="","",IF($AG23="","",C23/$AG23))</f>
        <v>2.42079932259354</v>
      </c>
      <c r="D88" s="9" t="n">
        <f aca="false">IF(D23="","",IF($AG23="","",D23/$AG23))</f>
        <v>2.87213478951776</v>
      </c>
      <c r="E88" s="9" t="n">
        <f aca="false">IF(E23="","",IF($AG23="","",E23/$AG23))</f>
        <v>2.11307059514521</v>
      </c>
      <c r="F88" s="9" t="n">
        <f aca="false">IF(F23="","",IF($AG23="","",F23/$AG23))</f>
        <v>1.8874028616831</v>
      </c>
      <c r="G88" s="9" t="n">
        <f aca="false">IF(G23="","",IF($AG23="","",G23/$AG23))</f>
        <v>0.656487951889775</v>
      </c>
      <c r="H88" s="9" t="n">
        <f aca="false">IF(H23="","",IF($AG23="","",H23/$AG23))</f>
        <v>1.76431137070377</v>
      </c>
      <c r="I88" s="9" t="n">
        <f aca="false">IF(I23="","",IF($AG23="","",I23/$AG23))</f>
        <v>1.21860576069539</v>
      </c>
      <c r="J88" s="9" t="n">
        <f aca="false">IF(J23="","",IF($AG23="","",J23/$AG23))</f>
        <v>3.03625677749021</v>
      </c>
      <c r="K88" s="9" t="n">
        <f aca="false">IF(K23="","",IF($AG23="","",K23/$AG23))</f>
        <v>0.246182981958665</v>
      </c>
      <c r="L88" s="9" t="n">
        <f aca="false">IF(L23="","",RADIANS(L23))</f>
        <v>1.20427718387609</v>
      </c>
      <c r="M88" s="9" t="n">
        <f aca="false">IF(M23="","",RADIANS(M23))</f>
        <v>1.8151424220741</v>
      </c>
      <c r="N88" s="9" t="n">
        <f aca="false">IF(N23="","",RADIANS(N23))</f>
        <v>-0.139626340159546</v>
      </c>
      <c r="O88" s="9" t="n">
        <f aca="false">IF(O23="","",RADIANS(O23))</f>
        <v>0.685914396033772</v>
      </c>
      <c r="Q88" s="9" t="n">
        <f aca="false">IF(Q23="","",IF($AG23="","",Q23/$AG23))</f>
        <v>0.164121987972444</v>
      </c>
      <c r="R88" s="9" t="n">
        <f aca="false">IF(R23="","",IF($AG23="","",R23/$AG23))</f>
        <v>0.287213478951776</v>
      </c>
      <c r="S88" s="9" t="n">
        <f aca="false">IF(S23="","",IF($AG23="","",S23/$AG23))</f>
        <v>0.369274472937998</v>
      </c>
      <c r="T88" s="9" t="n">
        <f aca="false">IF(T23="","",IF($AG23="","",T23/$AG23))</f>
        <v>0.471850715420775</v>
      </c>
      <c r="U88" s="9" t="n">
        <f aca="false">IF(U23="","",IF($AG23="","",U23/$AG23))</f>
        <v>0.205152484965555</v>
      </c>
      <c r="V88" s="9" t="n">
        <f aca="false">IF(V23="","",IF($AG23="","",V23/$AG23))</f>
        <v>0.123091490979333</v>
      </c>
      <c r="W88" s="9" t="n">
        <f aca="false">IF(W23="","",IF($AG23="","",W23/$AG23))</f>
        <v>0.22566773346211</v>
      </c>
      <c r="X88" s="9" t="n">
        <f aca="false">IF(X23="","",IF($AG23="","",X23/$AG23))</f>
        <v>0.266698230455221</v>
      </c>
      <c r="Y88" s="9" t="n">
        <f aca="false">IF(Y23="","",IF($AG23="","",Y23/$AG23))</f>
        <v>0.279007379553154</v>
      </c>
      <c r="Z88" s="9" t="n">
        <f aca="false">IF(Z23="","",IF($AG23="","",Z23/$AG23))</f>
        <v>0.135400640077266</v>
      </c>
      <c r="AA88" s="9" t="n">
        <f aca="false">IF(AA23="","",IF($AG23="","",AA23/$AG23))</f>
        <v>0.759064194372552</v>
      </c>
      <c r="AB88" s="9" t="n">
        <f aca="false">IF(AB23="","",IF($AG23="","",AB23/$AG23))</f>
        <v>0.820609939862218</v>
      </c>
      <c r="AC88" s="9" t="n">
        <f aca="false">IF(AC23="","",IF($AG23="","",AC23/$AG23))</f>
        <v>0.574426957903553</v>
      </c>
      <c r="AD88" s="9" t="n">
        <f aca="false">IF(AD23="","",IF($AG23="","",AD23/$AG23))</f>
        <v>0.656487951889775</v>
      </c>
      <c r="AE88" s="9" t="n">
        <f aca="false">IF(AE23="","",RADIANS(AE23))</f>
        <v>1.65806278939461</v>
      </c>
      <c r="AF88" s="9" t="n">
        <f aca="false">IF(AF23="","",RADIANS(AF23))</f>
        <v>1.87273828738992</v>
      </c>
    </row>
    <row r="89" customFormat="false" ht="15" hidden="false" customHeight="false" outlineLevel="0" collapsed="false">
      <c r="A89" s="4" t="s">
        <v>55</v>
      </c>
      <c r="B89" s="0" t="s">
        <v>42</v>
      </c>
      <c r="C89" s="9" t="n">
        <f aca="false">IF(C24="","",IF($AG24="","",C24/$AG24))</f>
        <v>2.87319458082279</v>
      </c>
      <c r="D89" s="9" t="n">
        <f aca="false">IF(D24="","",IF($AG24="","",D24/$AG24))</f>
        <v>2.83173434156128</v>
      </c>
      <c r="E89" s="9" t="n">
        <f aca="false">IF(E24="","",IF($AG24="","",E24/$AG24))</f>
        <v>2.11447220233712</v>
      </c>
      <c r="F89" s="9" t="n">
        <f aca="false">IF(F24="","",IF($AG24="","",F24/$AG24))</f>
        <v>1.82425052750653</v>
      </c>
      <c r="G89" s="9" t="n">
        <f aca="false">IF(G24="","",IF($AG24="","",G24/$AG24))</f>
        <v>0.887249120196359</v>
      </c>
      <c r="H89" s="9" t="n">
        <f aca="false">IF(H24="","",IF($AG24="","",H24/$AG24))</f>
        <v>1.5464669244544</v>
      </c>
      <c r="I89" s="9" t="n">
        <f aca="false">IF(I24="","",IF($AG24="","",I24/$AG24))</f>
        <v>1.27282934532842</v>
      </c>
      <c r="J89" s="9" t="n">
        <f aca="false">IF(J24="","",IF($AG24="","",J24/$AG24))</f>
        <v>2.25958303975241</v>
      </c>
      <c r="K89" s="9" t="n">
        <f aca="false">IF(K24="","",IF($AG24="","",K24/$AG24))</f>
        <v>0.107796622079932</v>
      </c>
      <c r="L89" s="9" t="n">
        <f aca="false">IF(L24="","",RADIANS(L24))</f>
        <v>1.43640597439133</v>
      </c>
      <c r="M89" s="9" t="n">
        <f aca="false">IF(M24="","",RADIANS(M24))</f>
        <v>1.71042266695444</v>
      </c>
      <c r="N89" s="9" t="n">
        <f aca="false">IF(N24="","",RADIANS(N24))</f>
        <v>-0.32637657012294</v>
      </c>
      <c r="O89" s="9" t="n">
        <f aca="false">IF(O24="","",RADIANS(O24))</f>
        <v>0.607374579694027</v>
      </c>
      <c r="Q89" s="9" t="n">
        <f aca="false">IF(Q24="","",IF($AG24="","",Q24/$AG24))</f>
        <v>0.178279028824502</v>
      </c>
      <c r="R89" s="9" t="n">
        <f aca="false">IF(R24="","",IF($AG24="","",R24/$AG24))</f>
        <v>0.269491555199829</v>
      </c>
      <c r="S89" s="9" t="n">
        <f aca="false">IF(S24="","",IF($AG24="","",S24/$AG24))</f>
        <v>0.364850105501307</v>
      </c>
      <c r="T89" s="9" t="n">
        <f aca="false">IF(T24="","",IF($AG24="","",T24/$AG24))</f>
        <v>0.476792751507389</v>
      </c>
      <c r="U89" s="9" t="n">
        <f aca="false">IF(U24="","",IF($AG24="","",U24/$AG24))</f>
        <v>0.248761435569073</v>
      </c>
      <c r="V89" s="9" t="n">
        <f aca="false">IF(V24="","",IF($AG24="","",V24/$AG24))</f>
        <v>0.13681878956299</v>
      </c>
      <c r="W89" s="9" t="n">
        <f aca="false">IF(W24="","",IF($AG24="","",W24/$AG24))</f>
        <v>0.207301196307561</v>
      </c>
      <c r="X89" s="9" t="n">
        <f aca="false">IF(X24="","",IF($AG24="","",X24/$AG24))</f>
        <v>0.248761435569073</v>
      </c>
      <c r="Y89" s="9" t="n">
        <f aca="false">IF(Y24="","",IF($AG24="","",Y24/$AG24))</f>
        <v>0.24046938771677</v>
      </c>
      <c r="Z89" s="9" t="n">
        <f aca="false">IF(Z24="","",IF($AG24="","",Z24/$AG24))</f>
        <v>0.13681878956299</v>
      </c>
      <c r="AA89" s="9" t="n">
        <f aca="false">IF(AA24="","",IF($AG24="","",AA24/$AG24))</f>
        <v>0.849934904860998</v>
      </c>
      <c r="AB89" s="9" t="n">
        <f aca="false">IF(AB24="","",IF($AG24="","",AB24/$AG24))</f>
        <v>0.767014426337974</v>
      </c>
      <c r="AC89" s="9" t="n">
        <f aca="false">IF(AC24="","",IF($AG24="","",AC24/$AG24))</f>
        <v>0.518252990768901</v>
      </c>
      <c r="AD89" s="9" t="n">
        <f aca="false">IF(AD24="","",IF($AG24="","",AD24/$AG24))</f>
        <v>0.671655876036496</v>
      </c>
      <c r="AE89" s="9" t="n">
        <f aca="false">IF(AE24="","",RADIANS(AE24))</f>
        <v>1.14842664781227</v>
      </c>
      <c r="AF89" s="9" t="n">
        <f aca="false">IF(AF24="","",RADIANS(AF24))</f>
        <v>1.77150919077424</v>
      </c>
    </row>
    <row r="90" customFormat="false" ht="15" hidden="false" customHeight="false" outlineLevel="0" collapsed="false">
      <c r="A90" s="4" t="s">
        <v>56</v>
      </c>
      <c r="B90" s="0" t="s">
        <v>42</v>
      </c>
      <c r="C90" s="9" t="str">
        <f aca="false">IF(C25="","",IF($AG25="","",C25/$AG25))</f>
        <v/>
      </c>
      <c r="D90" s="9" t="str">
        <f aca="false">IF(D25="","",IF($AG25="","",D25/$AG25))</f>
        <v/>
      </c>
      <c r="E90" s="9" t="str">
        <f aca="false">IF(E25="","",IF($AG25="","",E25/$AG25))</f>
        <v/>
      </c>
      <c r="F90" s="9" t="str">
        <f aca="false">IF(F25="","",IF($AG25="","",F25/$AG25))</f>
        <v/>
      </c>
      <c r="G90" s="9" t="str">
        <f aca="false">IF(G25="","",IF($AG25="","",G25/$AG25))</f>
        <v/>
      </c>
      <c r="H90" s="9" t="str">
        <f aca="false">IF(H25="","",IF($AG25="","",H25/$AG25))</f>
        <v/>
      </c>
      <c r="I90" s="9" t="str">
        <f aca="false">IF(I25="","",IF($AG25="","",I25/$AG25))</f>
        <v/>
      </c>
      <c r="J90" s="9" t="str">
        <f aca="false">IF(J25="","",IF($AG25="","",J25/$AG25))</f>
        <v/>
      </c>
      <c r="K90" s="9" t="str">
        <f aca="false">IF(K25="","",IF($AG25="","",K25/$AG25))</f>
        <v/>
      </c>
      <c r="L90" s="9" t="n">
        <f aca="false">IF(L25="","",RADIANS(L25))</f>
        <v>1.28805298797182</v>
      </c>
      <c r="M90" s="9" t="n">
        <f aca="false">IF(M25="","",RADIANS(M25))</f>
        <v>1.55334303427495</v>
      </c>
      <c r="N90" s="9" t="n">
        <f aca="false">IF(N25="","",RADIANS(N25))</f>
        <v>-0.432841654494594</v>
      </c>
      <c r="O90" s="9" t="n">
        <f aca="false">IF(O25="","",RADIANS(O25))</f>
        <v>0.247836753783195</v>
      </c>
      <c r="Q90" s="9" t="str">
        <f aca="false">IF(Q25="","",IF($AG25="","",Q25/$AG25))</f>
        <v/>
      </c>
      <c r="R90" s="9" t="str">
        <f aca="false">IF(R25="","",IF($AG25="","",R25/$AG25))</f>
        <v/>
      </c>
      <c r="S90" s="9" t="str">
        <f aca="false">IF(S25="","",IF($AG25="","",S25/$AG25))</f>
        <v/>
      </c>
      <c r="T90" s="9" t="str">
        <f aca="false">IF(T25="","",IF($AG25="","",T25/$AG25))</f>
        <v/>
      </c>
      <c r="U90" s="9" t="str">
        <f aca="false">IF(U25="","",IF($AG25="","",U25/$AG25))</f>
        <v/>
      </c>
      <c r="V90" s="9" t="str">
        <f aca="false">IF(V25="","",IF($AG25="","",V25/$AG25))</f>
        <v/>
      </c>
      <c r="W90" s="9" t="str">
        <f aca="false">IF(W25="","",IF($AG25="","",W25/$AG25))</f>
        <v/>
      </c>
      <c r="X90" s="9" t="str">
        <f aca="false">IF(X25="","",IF($AG25="","",X25/$AG25))</f>
        <v/>
      </c>
      <c r="Y90" s="9" t="str">
        <f aca="false">IF(Y25="","",IF($AG25="","",Y25/$AG25))</f>
        <v/>
      </c>
      <c r="Z90" s="9" t="str">
        <f aca="false">IF(Z25="","",IF($AG25="","",Z25/$AG25))</f>
        <v/>
      </c>
      <c r="AA90" s="9" t="str">
        <f aca="false">IF(AA25="","",IF($AG25="","",AA25/$AG25))</f>
        <v/>
      </c>
      <c r="AB90" s="9" t="str">
        <f aca="false">IF(AB25="","",IF($AG25="","",AB25/$AG25))</f>
        <v/>
      </c>
      <c r="AC90" s="9" t="str">
        <f aca="false">IF(AC25="","",IF($AG25="","",AC25/$AG25))</f>
        <v/>
      </c>
      <c r="AD90" s="9" t="str">
        <f aca="false">IF(AD25="","",IF($AG25="","",AD25/$AG25))</f>
        <v/>
      </c>
      <c r="AE90" s="9" t="str">
        <f aca="false">IF(AE25="","",RADIANS(AE25))</f>
        <v/>
      </c>
      <c r="AF90" s="9" t="n">
        <f aca="false">IF(AF25="","",RADIANS(AF25))</f>
        <v>2.00712863979348</v>
      </c>
    </row>
    <row r="91" customFormat="false" ht="15" hidden="false" customHeight="false" outlineLevel="0" collapsed="false">
      <c r="A91" s="4" t="s">
        <v>57</v>
      </c>
      <c r="B91" s="0" t="s">
        <v>42</v>
      </c>
      <c r="C91" s="9" t="n">
        <f aca="false">IF(C26="","",IF($AG26="","",C26/$AG26))</f>
        <v>2.99472448550198</v>
      </c>
      <c r="D91" s="9" t="n">
        <f aca="false">IF(D26="","",IF($AG26="","",D26/$AG26))</f>
        <v>2.89965386691461</v>
      </c>
      <c r="E91" s="9" t="n">
        <f aca="false">IF(E26="","",IF($AG26="","",E26/$AG26))</f>
        <v>2.22736877833254</v>
      </c>
      <c r="F91" s="9" t="n">
        <f aca="false">IF(F26="","",IF($AG26="","",F26/$AG26))</f>
        <v>2.09834436739254</v>
      </c>
      <c r="G91" s="9" t="n">
        <f aca="false">IF(G26="","",IF($AG26="","",G26/$AG26))</f>
        <v>0.852919263898069</v>
      </c>
      <c r="H91" s="9" t="n">
        <f aca="false">IF(H26="","",IF($AG26="","",H26/$AG26))</f>
        <v>1.76559720233677</v>
      </c>
      <c r="I91" s="9" t="n">
        <f aca="false">IF(I26="","",IF($AG26="","",I26/$AG26))</f>
        <v>1.52112989739783</v>
      </c>
      <c r="J91" s="9" t="n">
        <f aca="false">IF(J26="","",IF($AG26="","",J26/$AG26))</f>
        <v>2.41751001550726</v>
      </c>
      <c r="K91" s="9" t="n">
        <f aca="false">IF(K26="","",IF($AG26="","",K26/$AG26))</f>
        <v>0.0203722754115781</v>
      </c>
      <c r="L91" s="9" t="n">
        <f aca="false">IF(L26="","",RADIANS(L26))</f>
        <v>1.53588974175501</v>
      </c>
      <c r="M91" s="9" t="n">
        <f aca="false">IF(M26="","",RADIANS(M26))</f>
        <v>1.5707963267949</v>
      </c>
      <c r="N91" s="9" t="n">
        <f aca="false">IF(N26="","",RADIANS(N26))</f>
        <v>0.0610865238198015</v>
      </c>
      <c r="O91" s="9" t="n">
        <f aca="false">IF(O26="","",RADIANS(O26))</f>
        <v>0.537561409614253</v>
      </c>
      <c r="Q91" s="9" t="n">
        <f aca="false">IF(Q26="","",IF($AG26="","",Q26/$AG26))</f>
        <v>0.162978203292625</v>
      </c>
      <c r="R91" s="9" t="n">
        <f aca="false">IF(R26="","",IF($AG26="","",R26/$AG26))</f>
        <v>0.264839580350515</v>
      </c>
      <c r="S91" s="9" t="n">
        <f aca="false">IF(S26="","",IF($AG26="","",S26/$AG26))</f>
        <v>0.363984654020195</v>
      </c>
      <c r="T91" s="9" t="n">
        <f aca="false">IF(T26="","",IF($AG26="","",T26/$AG26))</f>
        <v>0.448190059054718</v>
      </c>
      <c r="U91" s="9" t="n">
        <f aca="false">IF(U26="","",IF($AG26="","",U26/$AG26))</f>
        <v>0.285211855762093</v>
      </c>
      <c r="V91" s="9" t="n">
        <f aca="false">IF(V26="","",IF($AG26="","",V26/$AG26))</f>
        <v>0.131740714328205</v>
      </c>
      <c r="W91" s="9" t="n">
        <f aca="false">IF(W26="","",IF($AG26="","",W26/$AG26))</f>
        <v>0.226811332915569</v>
      </c>
      <c r="X91" s="9" t="n">
        <f aca="false">IF(X26="","",IF($AG26="","",X26/$AG26))</f>
        <v>0.289286310844409</v>
      </c>
      <c r="Y91" s="9" t="n">
        <f aca="false">IF(Y26="","",IF($AG26="","",Y26/$AG26))</f>
        <v>0.319165648114723</v>
      </c>
      <c r="Z91" s="9" t="n">
        <f aca="false">IF(Z26="","",IF($AG26="","",Z26/$AG26))</f>
        <v>0.162978203292625</v>
      </c>
      <c r="AA91" s="9" t="n">
        <f aca="false">IF(AA26="","",IF($AG26="","",AA26/$AG26))</f>
        <v>0.692657363993655</v>
      </c>
      <c r="AB91" s="9" t="n">
        <f aca="false">IF(AB26="","",IF($AG26="","",AB26/$AG26))</f>
        <v>0.869217084227331</v>
      </c>
      <c r="AC91" s="9" t="n">
        <f aca="false">IF(AC26="","",IF($AG26="","",AC26/$AG26))</f>
        <v>0.574498166606502</v>
      </c>
      <c r="AD91" s="9" t="n">
        <f aca="false">IF(AD26="","",IF($AG26="","",AD26/$AG26))</f>
        <v>0.692657363993655</v>
      </c>
      <c r="AE91" s="9" t="n">
        <f aca="false">IF(AE26="","",RADIANS(AE26))</f>
        <v>1.48352986419518</v>
      </c>
      <c r="AF91" s="9" t="n">
        <f aca="false">IF(AF26="","",RADIANS(AF26))</f>
        <v>1.39626340159546</v>
      </c>
    </row>
    <row r="92" customFormat="false" ht="15" hidden="false" customHeight="false" outlineLevel="0" collapsed="false">
      <c r="A92" s="4" t="s">
        <v>58</v>
      </c>
      <c r="B92" s="0" t="s">
        <v>42</v>
      </c>
      <c r="C92" s="9" t="n">
        <f aca="false">IF(C27="","",IF($AG27="","",C27/$AG27))</f>
        <v>3.31623613331308</v>
      </c>
      <c r="D92" s="9" t="n">
        <f aca="false">IF(D27="","",IF($AG27="","",D27/$AG27))</f>
        <v>3.32171751535162</v>
      </c>
      <c r="E92" s="9" t="n">
        <f aca="false">IF(E27="","",IF($AG27="","",E27/$AG27))</f>
        <v>2.18159005133654</v>
      </c>
      <c r="F92" s="9" t="n">
        <f aca="false">IF(F27="","",IF($AG27="","",F27/$AG27))</f>
        <v>1.99193423280326</v>
      </c>
      <c r="G92" s="9" t="n">
        <f aca="false">IF(G27="","",IF($AG27="","",G27/$AG27))</f>
        <v>0.704905730155475</v>
      </c>
      <c r="H92" s="9" t="n">
        <f aca="false">IF(H27="","",IF($AG27="","",H27/$AG27))</f>
        <v>1.44379602894986</v>
      </c>
      <c r="I92" s="9" t="n">
        <f aca="false">IF(I27="","",IF($AG27="","",I27/$AG27))</f>
        <v>1.11052800100699</v>
      </c>
      <c r="J92" s="9" t="n">
        <f aca="false">IF(J27="","",IF($AG27="","",J27/$AG27))</f>
        <v>2.35699427656963</v>
      </c>
      <c r="K92" s="9" t="n">
        <f aca="false">IF(K27="","",IF($AG27="","",K27/$AG27))</f>
        <v>0.156767526302073</v>
      </c>
      <c r="L92" s="9" t="n">
        <f aca="false">IF(L27="","",RADIANS(L27))</f>
        <v>1.67551608191456</v>
      </c>
      <c r="M92" s="9" t="n">
        <f aca="false">IF(M27="","",RADIANS(M27))</f>
        <v>1.91113553093379</v>
      </c>
      <c r="N92" s="9" t="n">
        <f aca="false">IF(N27="","",RADIANS(N27))</f>
        <v>-0.197222205475359</v>
      </c>
      <c r="O92" s="9" t="n">
        <f aca="false">IF(O27="","",RADIANS(O27))</f>
        <v>0.267035375555132</v>
      </c>
      <c r="Q92" s="9" t="n">
        <f aca="false">IF(Q27="","",IF($AG27="","",Q27/$AG27))</f>
        <v>0.137034550963351</v>
      </c>
      <c r="R92" s="9" t="n">
        <f aca="false">IF(R27="","",IF($AG27="","",R27/$AG27))</f>
        <v>0.21596645231824</v>
      </c>
      <c r="S92" s="9" t="n">
        <f aca="false">IF(S27="","",IF($AG27="","",S27/$AG27))</f>
        <v>0.336556857165989</v>
      </c>
      <c r="T92" s="9" t="n">
        <f aca="false">IF(T27="","",IF($AG27="","",T27/$AG27))</f>
        <v>0.411103652890052</v>
      </c>
      <c r="U92" s="9" t="n">
        <f aca="false">IF(U27="","",IF($AG27="","",U27/$AG27))</f>
        <v>0.197329753387225</v>
      </c>
      <c r="V92" s="9" t="n">
        <f aca="false">IF(V27="","",IF($AG27="","",V27/$AG27))</f>
        <v>0.123879234070869</v>
      </c>
      <c r="W92" s="9" t="n">
        <f aca="false">IF(W27="","",IF($AG27="","",W27/$AG27))</f>
        <v>0.164441461156021</v>
      </c>
      <c r="X92" s="9" t="n">
        <f aca="false">IF(X27="","",IF($AG27="","",X27/$AG27))</f>
        <v>0.208292517464293</v>
      </c>
      <c r="Y92" s="9" t="n">
        <f aca="false">IF(Y27="","",IF($AG27="","",Y27/$AG27))</f>
        <v>0.292705800857717</v>
      </c>
      <c r="Z92" s="9" t="n">
        <f aca="false">IF(Z27="","",IF($AG27="","",Z27/$AG27))</f>
        <v>0.153478697078953</v>
      </c>
      <c r="AA92" s="9" t="n">
        <f aca="false">IF(AA27="","",IF($AG27="","",AA27/$AG27))</f>
        <v>0.778356249471831</v>
      </c>
      <c r="AB92" s="9" t="n">
        <f aca="false">IF(AB27="","",IF($AG27="","",AB27/$AG27))</f>
        <v>0.767393485394763</v>
      </c>
      <c r="AC92" s="9" t="n">
        <f aca="false">IF(AC27="","",IF($AG27="","",AC27/$AG27))</f>
        <v>0.55910096793047</v>
      </c>
      <c r="AD92" s="9" t="n">
        <f aca="false">IF(AD27="","",IF($AG27="","",AD27/$AG27))</f>
        <v>0.72025359986337</v>
      </c>
      <c r="AE92" s="9" t="n">
        <f aca="false">IF(AE27="","",RADIANS(AE27))</f>
        <v>2.06821516361328</v>
      </c>
      <c r="AF92" s="9" t="n">
        <f aca="false">IF(AF27="","",RADIANS(AF27))</f>
        <v>2.71049632834719</v>
      </c>
    </row>
    <row r="93" customFormat="false" ht="15" hidden="false" customHeight="false" outlineLevel="0" collapsed="false">
      <c r="A93" s="4" t="s">
        <v>59</v>
      </c>
      <c r="B93" s="0" t="s">
        <v>42</v>
      </c>
      <c r="C93" s="9" t="n">
        <f aca="false">IF(C28="","",IF($AG28="","",C28/$AG28))</f>
        <v>3.26220855766108</v>
      </c>
      <c r="D93" s="9" t="n">
        <f aca="false">IF(D28="","",IF($AG28="","",D28/$AG28))</f>
        <v>3.03611489524893</v>
      </c>
      <c r="E93" s="9" t="n">
        <f aca="false">IF(E28="","",IF($AG28="","",E28/$AG28))</f>
        <v>2.32553481338216</v>
      </c>
      <c r="F93" s="9" t="n">
        <f aca="false">IF(F28="","",IF($AG28="","",F28/$AG28))</f>
        <v>2.00254386707908</v>
      </c>
      <c r="G93" s="9" t="n">
        <f aca="false">IF(G28="","",IF($AG28="","",G28/$AG28))</f>
        <v>0.807477365757693</v>
      </c>
      <c r="H93" s="9" t="n">
        <f aca="false">IF(H28="","",IF($AG28="","",H28/$AG28))</f>
        <v>1.63433418829357</v>
      </c>
      <c r="I93" s="9" t="n">
        <f aca="false">IF(I28="","",IF($AG28="","",I28/$AG28))</f>
        <v>1.20798613917351</v>
      </c>
      <c r="J93" s="9" t="n">
        <f aca="false">IF(J28="","",IF($AG28="","",J28/$AG28))</f>
        <v>2.35783390801246</v>
      </c>
      <c r="K93" s="9" t="n">
        <f aca="false">IF(K28="","",IF($AG28="","",K28/$AG28))</f>
        <v>0.180874929929723</v>
      </c>
      <c r="L93" s="9" t="n">
        <f aca="false">IF(L28="","",RADIANS(L28))</f>
        <v>1.50098315671512</v>
      </c>
      <c r="M93" s="9" t="n">
        <f aca="false">IF(M28="","",RADIANS(M28))</f>
        <v>1.71914931321441</v>
      </c>
      <c r="N93" s="9" t="n">
        <f aca="false">IF(N28="","",RADIANS(N28))</f>
        <v>-0.301941960595019</v>
      </c>
      <c r="O93" s="9" t="n">
        <f aca="false">IF(O28="","",RADIANS(O28))</f>
        <v>0.375245789178781</v>
      </c>
      <c r="Q93" s="9" t="n">
        <f aca="false">IF(Q28="","",IF($AG28="","",Q28/$AG28))</f>
        <v>0.109816921743046</v>
      </c>
      <c r="R93" s="9" t="n">
        <f aca="false">IF(R28="","",IF($AG28="","",R28/$AG28))</f>
        <v>0.193794567781846</v>
      </c>
      <c r="S93" s="9" t="n">
        <f aca="false">IF(S28="","",IF($AG28="","",S28/$AG28))</f>
        <v>0.258392757042462</v>
      </c>
      <c r="T93" s="9" t="n">
        <f aca="false">IF(T28="","",IF($AG28="","",T28/$AG28))</f>
        <v>0.387589135563693</v>
      </c>
      <c r="U93" s="9" t="str">
        <f aca="false">IF(U28="","",IF($AG28="","",U28/$AG28))</f>
        <v/>
      </c>
      <c r="V93" s="9" t="n">
        <f aca="false">IF(V28="","",IF($AG28="","",V28/$AG28))</f>
        <v>0.109816921743046</v>
      </c>
      <c r="W93" s="9" t="n">
        <f aca="false">IF(W28="","",IF($AG28="","",W28/$AG28))</f>
        <v>0.129196378521231</v>
      </c>
      <c r="X93" s="9" t="n">
        <f aca="false">IF(X28="","",IF($AG28="","",X28/$AG28))</f>
        <v>0.180874929929723</v>
      </c>
      <c r="Y93" s="9" t="n">
        <f aca="false">IF(Y28="","",IF($AG28="","",Y28/$AG28))</f>
        <v>0.239013300264277</v>
      </c>
      <c r="Z93" s="9" t="n">
        <f aca="false">IF(Z28="","",IF($AG28="","",Z28/$AG28))</f>
        <v>0.109816921743046</v>
      </c>
      <c r="AA93" s="9" t="n">
        <f aca="false">IF(AA28="","",IF($AG28="","",AA28/$AG28))</f>
        <v>0.807477365757693</v>
      </c>
      <c r="AB93" s="9" t="n">
        <f aca="false">IF(AB28="","",IF($AG28="","",AB28/$AG28))</f>
        <v>0.775178271127385</v>
      </c>
      <c r="AC93" s="9" t="n">
        <f aca="false">IF(AC28="","",IF($AG28="","",AC28/$AG28))</f>
        <v>0.536164970863108</v>
      </c>
      <c r="AD93" s="9" t="n">
        <f aca="false">IF(AD28="","",IF($AG28="","",AD28/$AG28))</f>
        <v>0.697660444014647</v>
      </c>
      <c r="AE93" s="9" t="n">
        <f aca="false">IF(AE28="","",RADIANS(AE28))</f>
        <v>1.79768912955416</v>
      </c>
      <c r="AF93" s="9" t="n">
        <f aca="false">IF(AF28="","",RADIANS(AF28))</f>
        <v>2.155481626213</v>
      </c>
    </row>
    <row r="94" customFormat="false" ht="15" hidden="false" customHeight="false" outlineLevel="0" collapsed="false">
      <c r="A94" s="4" t="s">
        <v>60</v>
      </c>
      <c r="B94" s="0" t="s">
        <v>42</v>
      </c>
      <c r="C94" s="9" t="n">
        <f aca="false">IF(C29="","",IF($AG29="","",C29/$AG29))</f>
        <v>3.12715042289971</v>
      </c>
      <c r="D94" s="9" t="n">
        <f aca="false">IF(D29="","",IF($AG29="","",D29/$AG29))</f>
        <v>2.98157617907507</v>
      </c>
      <c r="E94" s="9" t="n">
        <f aca="false">IF(E29="","",IF($AG29="","",E29/$AG29))</f>
        <v>2.21057185067049</v>
      </c>
      <c r="F94" s="9" t="n">
        <f aca="false">IF(F29="","",IF($AG29="","",F29/$AG29))</f>
        <v>2.02186449756447</v>
      </c>
      <c r="G94" s="9" t="n">
        <f aca="false">IF(G29="","",IF($AG29="","",G29/$AG29))</f>
        <v>0.593080252618911</v>
      </c>
      <c r="H94" s="9" t="n">
        <f aca="false">IF(H29="","",IF($AG29="","",H29/$AG29))</f>
        <v>1.41800096762522</v>
      </c>
      <c r="I94" s="9" t="n">
        <f aca="false">IF(I29="","",IF($AG29="","",I29/$AG29))</f>
        <v>1.39104277432436</v>
      </c>
      <c r="J94" s="9" t="n">
        <f aca="false">IF(J29="","",IF($AG29="","",J29/$AG29))</f>
        <v>2.15665546406877</v>
      </c>
      <c r="K94" s="9" t="n">
        <f aca="false">IF(K29="","",IF($AG29="","",K29/$AG29))</f>
        <v>0.0161749159805158</v>
      </c>
      <c r="L94" s="9" t="n">
        <f aca="false">IF(L29="","",RADIANS(L29))</f>
        <v>1.71042266695444</v>
      </c>
      <c r="M94" s="9" t="n">
        <f aca="false">IF(M29="","",RADIANS(M29))</f>
        <v>1.72787595947439</v>
      </c>
      <c r="N94" s="9" t="n">
        <f aca="false">IF(N29="","",RADIANS(N29))</f>
        <v>-0.223402144255274</v>
      </c>
      <c r="O94" s="9" t="n">
        <f aca="false">IF(O29="","",RADIANS(O29))</f>
        <v>0.558505360638185</v>
      </c>
      <c r="Q94" s="9" t="n">
        <f aca="false">IF(Q29="","",IF($AG29="","",Q29/$AG29))</f>
        <v>0.124007689183954</v>
      </c>
      <c r="R94" s="9" t="n">
        <f aca="false">IF(R29="","",IF($AG29="","",R29/$AG29))</f>
        <v>0.258798655688252</v>
      </c>
      <c r="S94" s="9" t="n">
        <f aca="false">IF(S29="","",IF($AG29="","",S29/$AG29))</f>
        <v>0.339673235590831</v>
      </c>
      <c r="T94" s="9" t="n">
        <f aca="false">IF(T29="","",IF($AG29="","",T29/$AG29))</f>
        <v>0.539163866017192</v>
      </c>
      <c r="U94" s="9" t="n">
        <f aca="false">IF(U29="","",IF($AG29="","",U29/$AG29))</f>
        <v>0.269581933008596</v>
      </c>
      <c r="V94" s="9" t="n">
        <f aca="false">IF(V29="","",IF($AG29="","",V29/$AG29))</f>
        <v>0.107832773203438</v>
      </c>
      <c r="W94" s="9" t="n">
        <f aca="false">IF(W29="","",IF($AG29="","",W29/$AG29))</f>
        <v>0.188707353106017</v>
      </c>
      <c r="X94" s="9" t="n">
        <f aca="false">IF(X29="","",IF($AG29="","",X29/$AG29))</f>
        <v>0.258798655688252</v>
      </c>
      <c r="Y94" s="9" t="n">
        <f aca="false">IF(Y29="","",IF($AG29="","",Y29/$AG29))</f>
        <v>0.258798655688252</v>
      </c>
      <c r="Z94" s="9" t="n">
        <f aca="false">IF(Z29="","",IF($AG29="","",Z29/$AG29))</f>
        <v>0.161749159805158</v>
      </c>
      <c r="AA94" s="9" t="n">
        <f aca="false">IF(AA29="","",IF($AG29="","",AA29/$AG29))</f>
        <v>0.970494958830946</v>
      </c>
      <c r="AB94" s="9" t="n">
        <f aca="false">IF(AB29="","",IF($AG29="","",AB29/$AG29))</f>
        <v>0.70091302582235</v>
      </c>
      <c r="AC94" s="9" t="n">
        <f aca="false">IF(AC29="","",IF($AG29="","",AC29/$AG29))</f>
        <v>0.539163866017192</v>
      </c>
      <c r="AD94" s="9" t="n">
        <f aca="false">IF(AD29="","",IF($AG29="","",AD29/$AG29))</f>
        <v>0.593080252618911</v>
      </c>
      <c r="AE94" s="9" t="n">
        <f aca="false">IF(AE29="","",RADIANS(AE29))</f>
        <v>1.02974425867665</v>
      </c>
      <c r="AF94" s="9" t="n">
        <f aca="false">IF(AF29="","",RADIANS(AF29))</f>
        <v>1.65806278939461</v>
      </c>
    </row>
    <row r="95" customFormat="false" ht="15" hidden="false" customHeight="false" outlineLevel="0" collapsed="false">
      <c r="A95" s="4" t="s">
        <v>61</v>
      </c>
      <c r="B95" s="0" t="s">
        <v>42</v>
      </c>
      <c r="C95" s="9" t="n">
        <f aca="false">IF(C30="","",IF($AG30="","",C30/$AG30))</f>
        <v>2.99424735808171</v>
      </c>
      <c r="D95" s="9" t="n">
        <f aca="false">IF(D30="","",IF($AG30="","",D30/$AG30))</f>
        <v>2.94818201411122</v>
      </c>
      <c r="E95" s="9" t="n">
        <f aca="false">IF(E30="","",IF($AG30="","",E30/$AG30))</f>
        <v>2.57965926234732</v>
      </c>
      <c r="F95" s="9" t="n">
        <f aca="false">IF(F30="","",IF($AG30="","",F30/$AG30))</f>
        <v>2.14203849462769</v>
      </c>
      <c r="G95" s="9" t="n">
        <f aca="false">IF(G30="","",IF($AG30="","",G30/$AG30))</f>
        <v>0.72322590033666</v>
      </c>
      <c r="H95" s="9" t="n">
        <f aca="false">IF(H30="","",IF($AG30="","",H30/$AG30))</f>
        <v>2.0959731506572</v>
      </c>
      <c r="I95" s="9" t="n">
        <f aca="false">IF(I30="","",IF($AG30="","",I30/$AG30))</f>
        <v>1.56622169499659</v>
      </c>
      <c r="J95" s="9" t="n">
        <f aca="false">IF(J30="","",IF($AG30="","",J30/$AG30))</f>
        <v>2.16507116661293</v>
      </c>
      <c r="K95" s="9" t="n">
        <f aca="false">IF(K30="","",IF($AG30="","",K30/$AG30))</f>
        <v>0.308637804602269</v>
      </c>
      <c r="L95" s="9" t="n">
        <f aca="false">IF(L30="","",RADIANS(L30))</f>
        <v>1.23918376891597</v>
      </c>
      <c r="M95" s="9" t="n">
        <f aca="false">IF(M30="","",RADIANS(M30))</f>
        <v>1.50098315671512</v>
      </c>
      <c r="N95" s="9" t="n">
        <f aca="false">IF(N30="","",RADIANS(N30))</f>
        <v>0.0226892802759263</v>
      </c>
      <c r="O95" s="9" t="n">
        <f aca="false">IF(O30="","",RADIANS(O30))</f>
        <v>0.427605666738611</v>
      </c>
      <c r="Q95" s="9" t="n">
        <f aca="false">IF(Q30="","",IF($AG30="","",Q30/$AG30))</f>
        <v>0.138196031911464</v>
      </c>
      <c r="R95" s="9" t="n">
        <f aca="false">IF(R30="","",IF($AG30="","",R30/$AG30))</f>
        <v>0.244146323043586</v>
      </c>
      <c r="S95" s="9" t="n">
        <f aca="false">IF(S30="","",IF($AG30="","",S30/$AG30))</f>
        <v>0.345490079778659</v>
      </c>
      <c r="T95" s="9" t="n">
        <f aca="false">IF(T30="","",IF($AG30="","",T30/$AG30))</f>
        <v>0.391555423749147</v>
      </c>
      <c r="U95" s="9" t="n">
        <f aca="false">IF(U30="","",IF($AG30="","",U30/$AG30))</f>
        <v>0.253359391837683</v>
      </c>
      <c r="V95" s="9" t="n">
        <f aca="false">IF(V30="","",IF($AG30="","",V30/$AG30))</f>
        <v>0.138196031911464</v>
      </c>
      <c r="W95" s="9" t="n">
        <f aca="false">IF(W30="","",IF($AG30="","",W30/$AG30))</f>
        <v>0.230326719852439</v>
      </c>
      <c r="X95" s="9" t="n">
        <f aca="false">IF(X30="","",IF($AG30="","",X30/$AG30))</f>
        <v>0.207294047867195</v>
      </c>
      <c r="Y95" s="9" t="n">
        <f aca="false">IF(Y30="","",IF($AG30="","",Y30/$AG30))</f>
        <v>0.230326719852439</v>
      </c>
      <c r="Z95" s="9" t="n">
        <f aca="false">IF(Z30="","",IF($AG30="","",Z30/$AG30))</f>
        <v>0.11516335992622</v>
      </c>
      <c r="AA95" s="9" t="n">
        <f aca="false">IF(AA30="","",IF($AG30="","",AA30/$AG30))</f>
        <v>0.690980159557318</v>
      </c>
      <c r="AB95" s="9" t="n">
        <f aca="false">IF(AB30="","",IF($AG30="","",AB30/$AG30))</f>
        <v>0.852208863454026</v>
      </c>
      <c r="AC95" s="9" t="n">
        <f aca="false">IF(AC30="","",IF($AG30="","",AC30/$AG30))</f>
        <v>0.575816799631098</v>
      </c>
      <c r="AD95" s="9" t="n">
        <f aca="false">IF(AD30="","",IF($AG30="","",AD30/$AG30))</f>
        <v>0.714012831542562</v>
      </c>
      <c r="AE95" s="9" t="n">
        <f aca="false">IF(AE30="","",RADIANS(AE30))</f>
        <v>2.28638132011257</v>
      </c>
      <c r="AF95" s="9" t="n">
        <f aca="false">IF(AF30="","",RADIANS(AF30))</f>
        <v>2.55690735417169</v>
      </c>
    </row>
    <row r="96" customFormat="false" ht="15" hidden="false" customHeight="false" outlineLevel="0" collapsed="false">
      <c r="A96" s="4" t="s">
        <v>62</v>
      </c>
      <c r="B96" s="0" t="s">
        <v>42</v>
      </c>
      <c r="C96" s="9" t="str">
        <f aca="false">IF(C31="","",IF($AG31="","",C31/$AG31))</f>
        <v/>
      </c>
      <c r="D96" s="9" t="str">
        <f aca="false">IF(D31="","",IF($AG31="","",D31/$AG31))</f>
        <v/>
      </c>
      <c r="E96" s="9" t="str">
        <f aca="false">IF(E31="","",IF($AG31="","",E31/$AG31))</f>
        <v/>
      </c>
      <c r="F96" s="9" t="str">
        <f aca="false">IF(F31="","",IF($AG31="","",F31/$AG31))</f>
        <v/>
      </c>
      <c r="G96" s="9" t="str">
        <f aca="false">IF(G31="","",IF($AG31="","",G31/$AG31))</f>
        <v/>
      </c>
      <c r="H96" s="9" t="str">
        <f aca="false">IF(H31="","",IF($AG31="","",H31/$AG31))</f>
        <v/>
      </c>
      <c r="I96" s="9" t="str">
        <f aca="false">IF(I31="","",IF($AG31="","",I31/$AG31))</f>
        <v/>
      </c>
      <c r="J96" s="9" t="str">
        <f aca="false">IF(J31="","",IF($AG31="","",J31/$AG31))</f>
        <v/>
      </c>
      <c r="K96" s="9" t="str">
        <f aca="false">IF(K31="","",IF($AG31="","",K31/$AG31))</f>
        <v/>
      </c>
      <c r="L96" s="9" t="n">
        <f aca="false">IF(L31="","",RADIANS(L31))</f>
        <v>1.51843644923507</v>
      </c>
      <c r="M96" s="9" t="n">
        <f aca="false">IF(M31="","",RADIANS(M31))</f>
        <v>1.74532925199433</v>
      </c>
      <c r="N96" s="9" t="n">
        <f aca="false">IF(N31="","",RADIANS(N31))</f>
        <v>-0.287979326579064</v>
      </c>
      <c r="O96" s="9" t="n">
        <f aca="false">IF(O31="","",RADIANS(O31))</f>
        <v>0.541052068118242</v>
      </c>
      <c r="Q96" s="9" t="str">
        <f aca="false">IF(Q31="","",IF($AG31="","",Q31/$AG31))</f>
        <v/>
      </c>
      <c r="R96" s="9" t="str">
        <f aca="false">IF(R31="","",IF($AG31="","",R31/$AG31))</f>
        <v/>
      </c>
      <c r="S96" s="9" t="str">
        <f aca="false">IF(S31="","",IF($AG31="","",S31/$AG31))</f>
        <v/>
      </c>
      <c r="T96" s="9" t="str">
        <f aca="false">IF(T31="","",IF($AG31="","",T31/$AG31))</f>
        <v/>
      </c>
      <c r="U96" s="9" t="str">
        <f aca="false">IF(U31="","",IF($AG31="","",U31/$AG31))</f>
        <v/>
      </c>
      <c r="V96" s="9" t="str">
        <f aca="false">IF(V31="","",IF($AG31="","",V31/$AG31))</f>
        <v/>
      </c>
      <c r="W96" s="9" t="str">
        <f aca="false">IF(W31="","",IF($AG31="","",W31/$AG31))</f>
        <v/>
      </c>
      <c r="X96" s="9" t="str">
        <f aca="false">IF(X31="","",IF($AG31="","",X31/$AG31))</f>
        <v/>
      </c>
      <c r="Y96" s="9" t="str">
        <f aca="false">IF(Y31="","",IF($AG31="","",Y31/$AG31))</f>
        <v/>
      </c>
      <c r="Z96" s="9" t="str">
        <f aca="false">IF(Z31="","",IF($AG31="","",Z31/$AG31))</f>
        <v/>
      </c>
      <c r="AA96" s="9" t="str">
        <f aca="false">IF(AA31="","",IF($AG31="","",AA31/$AG31))</f>
        <v/>
      </c>
      <c r="AB96" s="9" t="str">
        <f aca="false">IF(AB31="","",IF($AG31="","",AB31/$AG31))</f>
        <v/>
      </c>
      <c r="AC96" s="9" t="str">
        <f aca="false">IF(AC31="","",IF($AG31="","",AC31/$AG31))</f>
        <v/>
      </c>
      <c r="AD96" s="9" t="str">
        <f aca="false">IF(AD31="","",IF($AG31="","",AD31/$AG31))</f>
        <v/>
      </c>
      <c r="AE96" s="9" t="str">
        <f aca="false">IF(AE31="","",RADIANS(AE31))</f>
        <v/>
      </c>
      <c r="AF96" s="9" t="n">
        <f aca="false">IF(AF31="","",RADIANS(AF31))</f>
        <v>2.53072741539178</v>
      </c>
    </row>
    <row r="97" customFormat="false" ht="15" hidden="false" customHeight="false" outlineLevel="0" collapsed="false">
      <c r="A97" s="4" t="s">
        <v>63</v>
      </c>
      <c r="B97" s="0" t="s">
        <v>42</v>
      </c>
      <c r="C97" s="9" t="str">
        <f aca="false">IF(C32="","",IF($AG32="","",C32/$AG32))</f>
        <v/>
      </c>
      <c r="D97" s="9" t="str">
        <f aca="false">IF(D32="","",IF($AG32="","",D32/$AG32))</f>
        <v/>
      </c>
      <c r="E97" s="9" t="str">
        <f aca="false">IF(E32="","",IF($AG32="","",E32/$AG32))</f>
        <v/>
      </c>
      <c r="F97" s="9" t="str">
        <f aca="false">IF(F32="","",IF($AG32="","",F32/$AG32))</f>
        <v/>
      </c>
      <c r="G97" s="9" t="str">
        <f aca="false">IF(G32="","",IF($AG32="","",G32/$AG32))</f>
        <v/>
      </c>
      <c r="H97" s="9" t="str">
        <f aca="false">IF(H32="","",IF($AG32="","",H32/$AG32))</f>
        <v/>
      </c>
      <c r="I97" s="9" t="str">
        <f aca="false">IF(I32="","",IF($AG32="","",I32/$AG32))</f>
        <v/>
      </c>
      <c r="J97" s="9" t="str">
        <f aca="false">IF(J32="","",IF($AG32="","",J32/$AG32))</f>
        <v/>
      </c>
      <c r="K97" s="9" t="str">
        <f aca="false">IF(K32="","",IF($AG32="","",K32/$AG32))</f>
        <v/>
      </c>
      <c r="L97" s="9" t="n">
        <f aca="false">IF(L32="","",RADIANS(L32))</f>
        <v>1.01229096615671</v>
      </c>
      <c r="M97" s="9" t="n">
        <f aca="false">IF(M32="","",RADIANS(M32))</f>
        <v>1.54461638801498</v>
      </c>
      <c r="N97" s="9" t="n">
        <f aca="false">IF(N32="","",RADIANS(N32))</f>
        <v>-0.301941960595019</v>
      </c>
      <c r="O97" s="9" t="n">
        <f aca="false">IF(O32="","",RADIANS(O32))</f>
        <v>0.457276264022514</v>
      </c>
      <c r="Q97" s="9" t="str">
        <f aca="false">IF(Q32="","",IF($AG32="","",Q32/$AG32))</f>
        <v/>
      </c>
      <c r="R97" s="9" t="str">
        <f aca="false">IF(R32="","",IF($AG32="","",R32/$AG32))</f>
        <v/>
      </c>
      <c r="S97" s="9" t="str">
        <f aca="false">IF(S32="","",IF($AG32="","",S32/$AG32))</f>
        <v/>
      </c>
      <c r="T97" s="9" t="str">
        <f aca="false">IF(T32="","",IF($AG32="","",T32/$AG32))</f>
        <v/>
      </c>
      <c r="U97" s="9" t="str">
        <f aca="false">IF(U32="","",IF($AG32="","",U32/$AG32))</f>
        <v/>
      </c>
      <c r="V97" s="9" t="str">
        <f aca="false">IF(V32="","",IF($AG32="","",V32/$AG32))</f>
        <v/>
      </c>
      <c r="W97" s="9" t="str">
        <f aca="false">IF(W32="","",IF($AG32="","",W32/$AG32))</f>
        <v/>
      </c>
      <c r="X97" s="9" t="str">
        <f aca="false">IF(X32="","",IF($AG32="","",X32/$AG32))</f>
        <v/>
      </c>
      <c r="Y97" s="9" t="str">
        <f aca="false">IF(Y32="","",IF($AG32="","",Y32/$AG32))</f>
        <v/>
      </c>
      <c r="Z97" s="9" t="str">
        <f aca="false">IF(Z32="","",IF($AG32="","",Z32/$AG32))</f>
        <v/>
      </c>
      <c r="AA97" s="9" t="str">
        <f aca="false">IF(AA32="","",IF($AG32="","",AA32/$AG32))</f>
        <v/>
      </c>
      <c r="AB97" s="9" t="str">
        <f aca="false">IF(AB32="","",IF($AG32="","",AB32/$AG32))</f>
        <v/>
      </c>
      <c r="AC97" s="9" t="str">
        <f aca="false">IF(AC32="","",IF($AG32="","",AC32/$AG32))</f>
        <v/>
      </c>
      <c r="AD97" s="9" t="str">
        <f aca="false">IF(AD32="","",IF($AG32="","",AD32/$AG32))</f>
        <v/>
      </c>
      <c r="AE97" s="9" t="str">
        <f aca="false">IF(AE32="","",RADIANS(AE32))</f>
        <v/>
      </c>
      <c r="AF97" s="9" t="n">
        <f aca="false">IF(AF32="","",RADIANS(AF32))</f>
        <v>1.8151424220741</v>
      </c>
    </row>
    <row r="98" customFormat="false" ht="15" hidden="false" customHeight="false" outlineLevel="0" collapsed="false">
      <c r="A98" s="4" t="s">
        <v>64</v>
      </c>
      <c r="B98" s="0" t="s">
        <v>42</v>
      </c>
      <c r="C98" s="9" t="str">
        <f aca="false">IF(C33="","",IF($AG33="","",C33/$AG33))</f>
        <v/>
      </c>
      <c r="D98" s="9" t="str">
        <f aca="false">IF(D33="","",IF($AG33="","",D33/$AG33))</f>
        <v/>
      </c>
      <c r="E98" s="9" t="str">
        <f aca="false">IF(E33="","",IF($AG33="","",E33/$AG33))</f>
        <v/>
      </c>
      <c r="F98" s="9" t="str">
        <f aca="false">IF(F33="","",IF($AG33="","",F33/$AG33))</f>
        <v/>
      </c>
      <c r="G98" s="9" t="str">
        <f aca="false">IF(G33="","",IF($AG33="","",G33/$AG33))</f>
        <v/>
      </c>
      <c r="H98" s="9" t="str">
        <f aca="false">IF(H33="","",IF($AG33="","",H33/$AG33))</f>
        <v/>
      </c>
      <c r="I98" s="9" t="str">
        <f aca="false">IF(I33="","",IF($AG33="","",I33/$AG33))</f>
        <v/>
      </c>
      <c r="J98" s="9" t="str">
        <f aca="false">IF(J33="","",IF($AG33="","",J33/$AG33))</f>
        <v/>
      </c>
      <c r="K98" s="9" t="str">
        <f aca="false">IF(K33="","",IF($AG33="","",K33/$AG33))</f>
        <v/>
      </c>
      <c r="L98" s="9" t="n">
        <f aca="false">IF(L33="","",RADIANS(L33))</f>
        <v>1.41371669411541</v>
      </c>
      <c r="M98" s="9" t="n">
        <f aca="false">IF(M33="","",RADIANS(M33))</f>
        <v>1.62315620435473</v>
      </c>
      <c r="N98" s="9" t="n">
        <f aca="false">IF(N33="","",RADIANS(N33))</f>
        <v>-0.00872664625997165</v>
      </c>
      <c r="O98" s="9" t="n">
        <f aca="false">IF(O33="","",RADIANS(O33))</f>
        <v>0.429350995990605</v>
      </c>
      <c r="Q98" s="9" t="str">
        <f aca="false">IF(Q33="","",IF($AG33="","",Q33/$AG33))</f>
        <v/>
      </c>
      <c r="R98" s="9" t="str">
        <f aca="false">IF(R33="","",IF($AG33="","",R33/$AG33))</f>
        <v/>
      </c>
      <c r="S98" s="9" t="str">
        <f aca="false">IF(S33="","",IF($AG33="","",S33/$AG33))</f>
        <v/>
      </c>
      <c r="T98" s="9" t="str">
        <f aca="false">IF(T33="","",IF($AG33="","",T33/$AG33))</f>
        <v/>
      </c>
      <c r="U98" s="9" t="str">
        <f aca="false">IF(U33="","",IF($AG33="","",U33/$AG33))</f>
        <v/>
      </c>
      <c r="V98" s="9" t="str">
        <f aca="false">IF(V33="","",IF($AG33="","",V33/$AG33))</f>
        <v/>
      </c>
      <c r="W98" s="9" t="str">
        <f aca="false">IF(W33="","",IF($AG33="","",W33/$AG33))</f>
        <v/>
      </c>
      <c r="X98" s="9" t="str">
        <f aca="false">IF(X33="","",IF($AG33="","",X33/$AG33))</f>
        <v/>
      </c>
      <c r="Y98" s="9" t="str">
        <f aca="false">IF(Y33="","",IF($AG33="","",Y33/$AG33))</f>
        <v/>
      </c>
      <c r="Z98" s="9" t="str">
        <f aca="false">IF(Z33="","",IF($AG33="","",Z33/$AG33))</f>
        <v/>
      </c>
      <c r="AA98" s="9" t="str">
        <f aca="false">IF(AA33="","",IF($AG33="","",AA33/$AG33))</f>
        <v/>
      </c>
      <c r="AB98" s="9" t="str">
        <f aca="false">IF(AB33="","",IF($AG33="","",AB33/$AG33))</f>
        <v/>
      </c>
      <c r="AC98" s="9" t="str">
        <f aca="false">IF(AC33="","",IF($AG33="","",AC33/$AG33))</f>
        <v/>
      </c>
      <c r="AD98" s="9" t="str">
        <f aca="false">IF(AD33="","",IF($AG33="","",AD33/$AG33))</f>
        <v/>
      </c>
      <c r="AE98" s="9" t="n">
        <f aca="false">IF(AE33="","",RADIANS(AE33))</f>
        <v>1.51843644923507</v>
      </c>
      <c r="AF98" s="9" t="n">
        <f aca="false">IF(AF33="","",RADIANS(AF33))</f>
        <v>1.95476876223365</v>
      </c>
    </row>
    <row r="99" customFormat="false" ht="15" hidden="false" customHeight="false" outlineLevel="0" collapsed="false">
      <c r="A99" s="4" t="s">
        <v>65</v>
      </c>
      <c r="B99" s="0" t="s">
        <v>42</v>
      </c>
      <c r="C99" s="9" t="n">
        <f aca="false">IF(C34="","",IF($AG34="","",C34/$AG34))</f>
        <v>3.33381235082587</v>
      </c>
      <c r="D99" s="9" t="n">
        <f aca="false">IF(D34="","",IF($AG34="","",D34/$AG34))</f>
        <v>3.28181181155822</v>
      </c>
      <c r="E99" s="9" t="n">
        <f aca="false">IF(E34="","",IF($AG34="","",E34/$AG34))</f>
        <v>2.26491237699089</v>
      </c>
      <c r="F99" s="9" t="n">
        <f aca="false">IF(F34="","",IF($AG34="","",F34/$AG34))</f>
        <v>2.08579940840232</v>
      </c>
      <c r="G99" s="9" t="n">
        <f aca="false">IF(G34="","",IF($AG34="","",G34/$AG34))</f>
        <v>0.756896738229097</v>
      </c>
      <c r="H99" s="9" t="n">
        <f aca="false">IF(H34="","",IF($AG34="","",H34/$AG34))</f>
        <v>1.5195713141546</v>
      </c>
      <c r="I99" s="9" t="n">
        <f aca="false">IF(I34="","",IF($AG34="","",I34/$AG34))</f>
        <v>1.32312483247682</v>
      </c>
      <c r="J99" s="9" t="n">
        <f aca="false">IF(J34="","",IF($AG34="","",J34/$AG34))</f>
        <v>2.42669183249023</v>
      </c>
      <c r="K99" s="9" t="n">
        <f aca="false">IF(K34="","",IF($AG34="","",K34/$AG34))</f>
        <v>0.0982232408388905</v>
      </c>
      <c r="L99" s="9" t="n">
        <f aca="false">IF(L34="","",RADIANS(L34))</f>
        <v>1.62664686285872</v>
      </c>
      <c r="M99" s="9" t="n">
        <f aca="false">IF(M34="","",RADIANS(M34))</f>
        <v>1.67900674041855</v>
      </c>
      <c r="N99" s="9" t="n">
        <f aca="false">IF(N34="","",RADIANS(N34))</f>
        <v>-0.0401425727958696</v>
      </c>
      <c r="O99" s="9" t="n">
        <f aca="false">IF(O34="","",RADIANS(O34))</f>
        <v>0.556760031386191</v>
      </c>
      <c r="Q99" s="9" t="n">
        <f aca="false">IF(Q34="","",IF($AG34="","",Q34/$AG34))</f>
        <v>0.179112968588565</v>
      </c>
      <c r="R99" s="9" t="n">
        <f aca="false">IF(R34="","",IF($AG34="","",R34/$AG34))</f>
        <v>0.277336209427455</v>
      </c>
      <c r="S99" s="9" t="n">
        <f aca="false">IF(S34="","",IF($AG34="","",S34/$AG34))</f>
        <v>0.346670261784319</v>
      </c>
      <c r="T99" s="9" t="n">
        <f aca="false">IF(T34="","",IF($AG34="","",T34/$AG34))</f>
        <v>0.462227015712426</v>
      </c>
      <c r="U99" s="9" t="n">
        <f aca="false">IF(U34="","",IF($AG34="","",U34/$AG34))</f>
        <v>0.231113507856213</v>
      </c>
      <c r="V99" s="9" t="n">
        <f aca="false">IF(V34="","",IF($AG34="","",V34/$AG34))</f>
        <v>0.144445942410133</v>
      </c>
      <c r="W99" s="9" t="n">
        <f aca="false">IF(W34="","",IF($AG34="","",W34/$AG34))</f>
        <v>0.236891345552618</v>
      </c>
      <c r="X99" s="9" t="n">
        <f aca="false">IF(X34="","",IF($AG34="","",X34/$AG34))</f>
        <v>0.288891884820266</v>
      </c>
      <c r="Y99" s="9" t="n">
        <f aca="false">IF(Y34="","",IF($AG34="","",Y34/$AG34))</f>
        <v>0.294669722516671</v>
      </c>
      <c r="Z99" s="9" t="n">
        <f aca="false">IF(Z34="","",IF($AG34="","",Z34/$AG34))</f>
        <v>0.144445942410133</v>
      </c>
      <c r="AA99" s="9" t="n">
        <f aca="false">IF(AA34="","",IF($AG34="","",AA34/$AG34))</f>
        <v>0.780008089014718</v>
      </c>
      <c r="AB99" s="9" t="n">
        <f aca="false">IF(AB34="","",IF($AG34="","",AB34/$AG34))</f>
        <v>0.768452413621908</v>
      </c>
      <c r="AC99" s="9" t="n">
        <f aca="false">IF(AC34="","",IF($AG34="","",AC34/$AG34))</f>
        <v>0.577783769640532</v>
      </c>
      <c r="AD99" s="9" t="n">
        <f aca="false">IF(AD34="","",IF($AG34="","",AD34/$AG34))</f>
        <v>0.693340523568638</v>
      </c>
      <c r="AE99" s="9" t="n">
        <f aca="false">IF(AE34="","",RADIANS(AE34))</f>
        <v>1.08908545324446</v>
      </c>
      <c r="AF99" s="9" t="n">
        <f aca="false">IF(AF34="","",RADIANS(AF34))</f>
        <v>1.69820536219048</v>
      </c>
    </row>
    <row r="100" customFormat="false" ht="15" hidden="false" customHeight="false" outlineLevel="0" collapsed="false">
      <c r="A100" s="4" t="s">
        <v>66</v>
      </c>
      <c r="B100" s="0" t="s">
        <v>42</v>
      </c>
      <c r="C100" s="9" t="str">
        <f aca="false">IF(C35="","",IF($AG35="","",C35/$AG35))</f>
        <v/>
      </c>
      <c r="D100" s="9" t="str">
        <f aca="false">IF(D35="","",IF($AG35="","",D35/$AG35))</f>
        <v/>
      </c>
      <c r="E100" s="9" t="str">
        <f aca="false">IF(E35="","",IF($AG35="","",E35/$AG35))</f>
        <v/>
      </c>
      <c r="F100" s="9" t="str">
        <f aca="false">IF(F35="","",IF($AG35="","",F35/$AG35))</f>
        <v/>
      </c>
      <c r="G100" s="9" t="str">
        <f aca="false">IF(G35="","",IF($AG35="","",G35/$AG35))</f>
        <v/>
      </c>
      <c r="H100" s="9" t="str">
        <f aca="false">IF(H35="","",IF($AG35="","",H35/$AG35))</f>
        <v/>
      </c>
      <c r="I100" s="9" t="str">
        <f aca="false">IF(I35="","",IF($AG35="","",I35/$AG35))</f>
        <v/>
      </c>
      <c r="J100" s="9" t="str">
        <f aca="false">IF(J35="","",IF($AG35="","",J35/$AG35))</f>
        <v/>
      </c>
      <c r="K100" s="9" t="str">
        <f aca="false">IF(K35="","",IF($AG35="","",K35/$AG35))</f>
        <v/>
      </c>
      <c r="L100" s="9" t="n">
        <f aca="false">IF(L35="","",RADIANS(L35))</f>
        <v>1.28456232946783</v>
      </c>
      <c r="M100" s="9" t="n">
        <f aca="false">IF(M35="","",RADIANS(M35))</f>
        <v>1.76103721526228</v>
      </c>
      <c r="N100" s="9" t="n">
        <f aca="false">IF(N35="","",RADIANS(N35))</f>
        <v>-0.453785605518526</v>
      </c>
      <c r="O100" s="9" t="n">
        <f aca="false">IF(O35="","",RADIANS(O35))</f>
        <v>0.342084533390889</v>
      </c>
      <c r="Q100" s="9" t="str">
        <f aca="false">IF(Q35="","",IF($AG35="","",Q35/$AG35))</f>
        <v/>
      </c>
      <c r="R100" s="9" t="str">
        <f aca="false">IF(R35="","",IF($AG35="","",R35/$AG35))</f>
        <v/>
      </c>
      <c r="S100" s="9" t="str">
        <f aca="false">IF(S35="","",IF($AG35="","",S35/$AG35))</f>
        <v/>
      </c>
      <c r="T100" s="9" t="str">
        <f aca="false">IF(T35="","",IF($AG35="","",T35/$AG35))</f>
        <v/>
      </c>
      <c r="U100" s="9" t="str">
        <f aca="false">IF(U35="","",IF($AG35="","",U35/$AG35))</f>
        <v/>
      </c>
      <c r="V100" s="9" t="str">
        <f aca="false">IF(V35="","",IF($AG35="","",V35/$AG35))</f>
        <v/>
      </c>
      <c r="W100" s="9" t="str">
        <f aca="false">IF(W35="","",IF($AG35="","",W35/$AG35))</f>
        <v/>
      </c>
      <c r="X100" s="9" t="str">
        <f aca="false">IF(X35="","",IF($AG35="","",X35/$AG35))</f>
        <v/>
      </c>
      <c r="Y100" s="9" t="str">
        <f aca="false">IF(Y35="","",IF($AG35="","",Y35/$AG35))</f>
        <v/>
      </c>
      <c r="Z100" s="9" t="str">
        <f aca="false">IF(Z35="","",IF($AG35="","",Z35/$AG35))</f>
        <v/>
      </c>
      <c r="AA100" s="9" t="str">
        <f aca="false">IF(AA35="","",IF($AG35="","",AA35/$AG35))</f>
        <v/>
      </c>
      <c r="AB100" s="9" t="str">
        <f aca="false">IF(AB35="","",IF($AG35="","",AB35/$AG35))</f>
        <v/>
      </c>
      <c r="AC100" s="9" t="str">
        <f aca="false">IF(AC35="","",IF($AG35="","",AC35/$AG35))</f>
        <v/>
      </c>
      <c r="AD100" s="9" t="str">
        <f aca="false">IF(AD35="","",IF($AG35="","",AD35/$AG35))</f>
        <v/>
      </c>
      <c r="AE100" s="9" t="str">
        <f aca="false">IF(AE35="","",RADIANS(AE35))</f>
        <v/>
      </c>
      <c r="AF100" s="9" t="n">
        <f aca="false">IF(AF35="","",RADIANS(AF35))</f>
        <v>2.57436064669164</v>
      </c>
    </row>
    <row r="101" customFormat="false" ht="15" hidden="false" customHeight="false" outlineLevel="0" collapsed="false">
      <c r="A101" s="4" t="s">
        <v>67</v>
      </c>
      <c r="B101" s="0" t="s">
        <v>42</v>
      </c>
      <c r="C101" s="9" t="str">
        <f aca="false">IF(C36="","",IF($AG36="","",C36/$AG36))</f>
        <v/>
      </c>
      <c r="D101" s="9" t="str">
        <f aca="false">IF(D36="","",IF($AG36="","",D36/$AG36))</f>
        <v/>
      </c>
      <c r="E101" s="9" t="str">
        <f aca="false">IF(E36="","",IF($AG36="","",E36/$AG36))</f>
        <v/>
      </c>
      <c r="F101" s="9" t="str">
        <f aca="false">IF(F36="","",IF($AG36="","",F36/$AG36))</f>
        <v/>
      </c>
      <c r="G101" s="9" t="str">
        <f aca="false">IF(G36="","",IF($AG36="","",G36/$AG36))</f>
        <v/>
      </c>
      <c r="H101" s="9" t="str">
        <f aca="false">IF(H36="","",IF($AG36="","",H36/$AG36))</f>
        <v/>
      </c>
      <c r="I101" s="9" t="str">
        <f aca="false">IF(I36="","",IF($AG36="","",I36/$AG36))</f>
        <v/>
      </c>
      <c r="J101" s="9" t="str">
        <f aca="false">IF(J36="","",IF($AG36="","",J36/$AG36))</f>
        <v/>
      </c>
      <c r="K101" s="9" t="str">
        <f aca="false">IF(K36="","",IF($AG36="","",K36/$AG36))</f>
        <v/>
      </c>
      <c r="L101" s="9" t="n">
        <f aca="false">IF(L36="","",RADIANS(L36))</f>
        <v>1.67551608191456</v>
      </c>
      <c r="M101" s="9" t="n">
        <f aca="false">IF(M36="","",RADIANS(M36))</f>
        <v>1.88495559215388</v>
      </c>
      <c r="N101" s="9" t="n">
        <f aca="false">IF(N36="","",RADIANS(N36))</f>
        <v>-0.0837758040957278</v>
      </c>
      <c r="O101" s="9" t="n">
        <f aca="false">IF(O36="","",RADIANS(O36))</f>
        <v>0.698131700797732</v>
      </c>
      <c r="Q101" s="9" t="str">
        <f aca="false">IF(Q36="","",IF($AG36="","",Q36/$AG36))</f>
        <v/>
      </c>
      <c r="R101" s="9" t="str">
        <f aca="false">IF(R36="","",IF($AG36="","",R36/$AG36))</f>
        <v/>
      </c>
      <c r="S101" s="9" t="str">
        <f aca="false">IF(S36="","",IF($AG36="","",S36/$AG36))</f>
        <v/>
      </c>
      <c r="T101" s="9" t="str">
        <f aca="false">IF(T36="","",IF($AG36="","",T36/$AG36))</f>
        <v/>
      </c>
      <c r="U101" s="9" t="str">
        <f aca="false">IF(U36="","",IF($AG36="","",U36/$AG36))</f>
        <v/>
      </c>
      <c r="V101" s="9" t="str">
        <f aca="false">IF(V36="","",IF($AG36="","",V36/$AG36))</f>
        <v/>
      </c>
      <c r="W101" s="9" t="str">
        <f aca="false">IF(W36="","",IF($AG36="","",W36/$AG36))</f>
        <v/>
      </c>
      <c r="X101" s="9" t="str">
        <f aca="false">IF(X36="","",IF($AG36="","",X36/$AG36))</f>
        <v/>
      </c>
      <c r="Y101" s="9" t="str">
        <f aca="false">IF(Y36="","",IF($AG36="","",Y36/$AG36))</f>
        <v/>
      </c>
      <c r="Z101" s="9" t="str">
        <f aca="false">IF(Z36="","",IF($AG36="","",Z36/$AG36))</f>
        <v/>
      </c>
      <c r="AA101" s="9" t="str">
        <f aca="false">IF(AA36="","",IF($AG36="","",AA36/$AG36))</f>
        <v/>
      </c>
      <c r="AB101" s="9" t="str">
        <f aca="false">IF(AB36="","",IF($AG36="","",AB36/$AG36))</f>
        <v/>
      </c>
      <c r="AC101" s="9" t="str">
        <f aca="false">IF(AC36="","",IF($AG36="","",AC36/$AG36))</f>
        <v/>
      </c>
      <c r="AD101" s="9" t="str">
        <f aca="false">IF(AD36="","",IF($AG36="","",AD36/$AG36))</f>
        <v/>
      </c>
      <c r="AE101" s="9" t="n">
        <f aca="false">IF(AE36="","",RADIANS(AE36))</f>
        <v>1.18682389135614</v>
      </c>
      <c r="AF101" s="9" t="n">
        <f aca="false">IF(AF36="","",RADIANS(AF36))</f>
        <v>2.0943951023932</v>
      </c>
    </row>
    <row r="102" customFormat="false" ht="15" hidden="false" customHeight="false" outlineLevel="0" collapsed="false">
      <c r="A102" s="4" t="s">
        <v>68</v>
      </c>
      <c r="B102" s="0" t="s">
        <v>42</v>
      </c>
      <c r="C102" s="9" t="n">
        <f aca="false">IF(C37="","",IF($AG37="","",C37/$AG37))</f>
        <v>3.63730669589464</v>
      </c>
      <c r="D102" s="9" t="n">
        <f aca="false">IF(D37="","",IF($AG37="","",D37/$AG37))</f>
        <v>3.64372169888564</v>
      </c>
      <c r="E102" s="9" t="n">
        <f aca="false">IF(E37="","",IF($AG37="","",E37/$AG37))</f>
        <v>2.35430609769547</v>
      </c>
      <c r="F102" s="9" t="n">
        <f aca="false">IF(F37="","",IF($AG37="","",F37/$AG37))</f>
        <v>2.42487113059643</v>
      </c>
      <c r="G102" s="9" t="n">
        <f aca="false">IF(G37="","",IF($AG37="","",G37/$AG37))</f>
        <v>0.962250448649376</v>
      </c>
      <c r="H102" s="9" t="n">
        <f aca="false">IF(H37="","",IF($AG37="","",H37/$AG37))</f>
        <v>1.62299575672195</v>
      </c>
      <c r="I102" s="9" t="n">
        <f aca="false">IF(I37="","",IF($AG37="","",I37/$AG37))</f>
        <v>1.51394070587502</v>
      </c>
      <c r="J102" s="9" t="n">
        <f aca="false">IF(J37="","",IF($AG37="","",J37/$AG37))</f>
        <v>2.72637627117323</v>
      </c>
      <c r="K102" s="9" t="n">
        <f aca="false">IF(K37="","",IF($AG37="","",K37/$AG37))</f>
        <v>-0.0320750149549792</v>
      </c>
      <c r="L102" s="9" t="n">
        <f aca="false">IF(L37="","",RADIANS(L37))</f>
        <v>1.67551608191456</v>
      </c>
      <c r="M102" s="9" t="n">
        <f aca="false">IF(M37="","",RADIANS(M37))</f>
        <v>1.71914931321441</v>
      </c>
      <c r="N102" s="9" t="n">
        <f aca="false">IF(N37="","",RADIANS(N37))</f>
        <v>-0.143116998663535</v>
      </c>
      <c r="O102" s="9" t="n">
        <f aca="false">IF(O37="","",RADIANS(O37))</f>
        <v>0.579449311662117</v>
      </c>
      <c r="Q102" s="9" t="n">
        <f aca="false">IF(Q37="","",IF($AG37="","",Q37/$AG37))</f>
        <v>0.141130065801909</v>
      </c>
      <c r="R102" s="9" t="n">
        <f aca="false">IF(R37="","",IF($AG37="","",R37/$AG37))</f>
        <v>0.243770113657842</v>
      </c>
      <c r="S102" s="9" t="n">
        <f aca="false">IF(S37="","",IF($AG37="","",S37/$AG37))</f>
        <v>0.333580155531784</v>
      </c>
      <c r="T102" s="9" t="n">
        <f aca="false">IF(T37="","",IF($AG37="","",T37/$AG37))</f>
        <v>0.468295218342696</v>
      </c>
      <c r="U102" s="9" t="n">
        <f aca="false">IF(U37="","",IF($AG37="","",U37/$AG37))</f>
        <v>0.192450089729875</v>
      </c>
      <c r="V102" s="9" t="n">
        <f aca="false">IF(V37="","",IF($AG37="","",V37/$AG37))</f>
        <v>0.128300059819917</v>
      </c>
      <c r="W102" s="9" t="n">
        <f aca="false">IF(W37="","",IF($AG37="","",W37/$AG37))</f>
        <v>0.211695098702863</v>
      </c>
      <c r="X102" s="9" t="n">
        <f aca="false">IF(X37="","",IF($AG37="","",X37/$AG37))</f>
        <v>0.288675134594813</v>
      </c>
      <c r="Y102" s="9" t="n">
        <f aca="false">IF(Y37="","",IF($AG37="","",Y37/$AG37))</f>
        <v>0.320750149549792</v>
      </c>
      <c r="Z102" s="9" t="n">
        <f aca="false">IF(Z37="","",IF($AG37="","",Z37/$AG37))</f>
        <v>0.160375074774896</v>
      </c>
      <c r="AA102" s="9" t="n">
        <f aca="false">IF(AA37="","",IF($AG37="","",AA37/$AG37))</f>
        <v>0.769800358919501</v>
      </c>
      <c r="AB102" s="9" t="n">
        <f aca="false">IF(AB37="","",IF($AG37="","",AB37/$AG37))</f>
        <v>0.769800358919501</v>
      </c>
      <c r="AC102" s="9" t="n">
        <f aca="false">IF(AC37="","",IF($AG37="","",AC37/$AG37))</f>
        <v>0.577350269189626</v>
      </c>
      <c r="AD102" s="9" t="n">
        <f aca="false">IF(AD37="","",IF($AG37="","",AD37/$AG37))</f>
        <v>0.705650329009543</v>
      </c>
      <c r="AE102" s="9" t="n">
        <f aca="false">IF(AE37="","",RADIANS(AE37))</f>
        <v>1.15715329407224</v>
      </c>
      <c r="AF102" s="9" t="n">
        <f aca="false">IF(AF37="","",RADIANS(AF37))</f>
        <v>1.71042266695444</v>
      </c>
    </row>
    <row r="103" customFormat="false" ht="15" hidden="false" customHeight="false" outlineLevel="0" collapsed="false">
      <c r="A103" s="4" t="s">
        <v>69</v>
      </c>
      <c r="B103" s="0" t="s">
        <v>42</v>
      </c>
      <c r="C103" s="9" t="str">
        <f aca="false">IF(C38="","",IF($AG38="","",C38/$AG38))</f>
        <v/>
      </c>
      <c r="D103" s="9" t="str">
        <f aca="false">IF(D38="","",IF($AG38="","",D38/$AG38))</f>
        <v/>
      </c>
      <c r="E103" s="9" t="str">
        <f aca="false">IF(E38="","",IF($AG38="","",E38/$AG38))</f>
        <v/>
      </c>
      <c r="F103" s="9" t="str">
        <f aca="false">IF(F38="","",IF($AG38="","",F38/$AG38))</f>
        <v/>
      </c>
      <c r="G103" s="9" t="str">
        <f aca="false">IF(G38="","",IF($AG38="","",G38/$AG38))</f>
        <v/>
      </c>
      <c r="H103" s="9" t="str">
        <f aca="false">IF(H38="","",IF($AG38="","",H38/$AG38))</f>
        <v/>
      </c>
      <c r="I103" s="9" t="str">
        <f aca="false">IF(I38="","",IF($AG38="","",I38/$AG38))</f>
        <v/>
      </c>
      <c r="J103" s="9" t="str">
        <f aca="false">IF(J38="","",IF($AG38="","",J38/$AG38))</f>
        <v/>
      </c>
      <c r="K103" s="9" t="str">
        <f aca="false">IF(K38="","",IF($AG38="","",K38/$AG38))</f>
        <v/>
      </c>
      <c r="L103" s="9" t="n">
        <f aca="false">IF(L38="","",RADIANS(L38))</f>
        <v>1.64933614313464</v>
      </c>
      <c r="M103" s="9" t="n">
        <f aca="false">IF(M38="","",RADIANS(M38))</f>
        <v>1.85877565337396</v>
      </c>
      <c r="N103" s="9" t="n">
        <f aca="false">IF(N38="","",RADIANS(N38))</f>
        <v>-0.32637657012294</v>
      </c>
      <c r="O103" s="9" t="n">
        <f aca="false">IF(O38="","",RADIANS(O38))</f>
        <v>0.144862327915529</v>
      </c>
      <c r="Q103" s="9" t="str">
        <f aca="false">IF(Q38="","",IF($AG38="","",Q38/$AG38))</f>
        <v/>
      </c>
      <c r="R103" s="9" t="str">
        <f aca="false">IF(R38="","",IF($AG38="","",R38/$AG38))</f>
        <v/>
      </c>
      <c r="S103" s="9" t="str">
        <f aca="false">IF(S38="","",IF($AG38="","",S38/$AG38))</f>
        <v/>
      </c>
      <c r="T103" s="9" t="str">
        <f aca="false">IF(T38="","",IF($AG38="","",T38/$AG38))</f>
        <v/>
      </c>
      <c r="U103" s="9" t="str">
        <f aca="false">IF(U38="","",IF($AG38="","",U38/$AG38))</f>
        <v/>
      </c>
      <c r="V103" s="9" t="str">
        <f aca="false">IF(V38="","",IF($AG38="","",V38/$AG38))</f>
        <v/>
      </c>
      <c r="W103" s="9" t="str">
        <f aca="false">IF(W38="","",IF($AG38="","",W38/$AG38))</f>
        <v/>
      </c>
      <c r="X103" s="9" t="str">
        <f aca="false">IF(X38="","",IF($AG38="","",X38/$AG38))</f>
        <v/>
      </c>
      <c r="Y103" s="9" t="str">
        <f aca="false">IF(Y38="","",IF($AG38="","",Y38/$AG38))</f>
        <v/>
      </c>
      <c r="Z103" s="9" t="str">
        <f aca="false">IF(Z38="","",IF($AG38="","",Z38/$AG38))</f>
        <v/>
      </c>
      <c r="AA103" s="9" t="str">
        <f aca="false">IF(AA38="","",IF($AG38="","",AA38/$AG38))</f>
        <v/>
      </c>
      <c r="AB103" s="9" t="str">
        <f aca="false">IF(AB38="","",IF($AG38="","",AB38/$AG38))</f>
        <v/>
      </c>
      <c r="AC103" s="9" t="str">
        <f aca="false">IF(AC38="","",IF($AG38="","",AC38/$AG38))</f>
        <v/>
      </c>
      <c r="AD103" s="9" t="str">
        <f aca="false">IF(AD38="","",IF($AG38="","",AD38/$AG38))</f>
        <v/>
      </c>
      <c r="AE103" s="9" t="str">
        <f aca="false">IF(AE38="","",RADIANS(AE38))</f>
        <v/>
      </c>
      <c r="AF103" s="9" t="n">
        <f aca="false">IF(AF38="","",RADIANS(AF38))</f>
        <v>2.54818070791172</v>
      </c>
    </row>
    <row r="104" customFormat="false" ht="15" hidden="false" customHeight="false" outlineLevel="0" collapsed="false">
      <c r="A104" s="4" t="s">
        <v>70</v>
      </c>
      <c r="B104" s="0" t="s">
        <v>42</v>
      </c>
      <c r="C104" s="9" t="n">
        <f aca="false">IF(C39="","",IF($AG39="","",C39/$AG39))</f>
        <v>3.5738243059683</v>
      </c>
      <c r="D104" s="9" t="n">
        <f aca="false">IF(D39="","",IF($AG39="","",D39/$AG39))</f>
        <v>3.61029190092716</v>
      </c>
      <c r="E104" s="9" t="n">
        <f aca="false">IF(E39="","",IF($AG39="","",E39/$AG39))</f>
        <v>2.78369308185966</v>
      </c>
      <c r="F104" s="9" t="n">
        <f aca="false">IF(F39="","",IF($AG39="","",F39/$AG39))</f>
        <v>2.47371852470935</v>
      </c>
      <c r="G104" s="9" t="n">
        <f aca="false">IF(G39="","",IF($AG39="","",G39/$AG39))</f>
        <v>0.52270219441033</v>
      </c>
      <c r="H104" s="9" t="n">
        <f aca="false">IF(H39="","",IF($AG39="","",H39/$AG39))</f>
        <v>2.09688671013446</v>
      </c>
      <c r="I104" s="9" t="n">
        <f aca="false">IF(I39="","",IF($AG39="","",I39/$AG39))</f>
        <v>1.62888590816242</v>
      </c>
      <c r="J104" s="9" t="n">
        <f aca="false">IF(J39="","",IF($AG39="","",J39/$AG39))</f>
        <v>2.30961434739448</v>
      </c>
      <c r="K104" s="9" t="n">
        <f aca="false">IF(K39="","",IF($AG39="","",K39/$AG39))</f>
        <v>0.206649704766875</v>
      </c>
      <c r="L104" s="9" t="n">
        <f aca="false">IF(L39="","",RADIANS(L39))</f>
        <v>1.40324471860344</v>
      </c>
      <c r="M104" s="9" t="n">
        <f aca="false">IF(M39="","",RADIANS(M39))</f>
        <v>1.67202542341057</v>
      </c>
      <c r="N104" s="9" t="n">
        <f aca="false">IF(N39="","",RADIANS(N39))</f>
        <v>-0.457276264022514</v>
      </c>
      <c r="O104" s="9" t="n">
        <f aca="false">IF(O39="","",RADIANS(O39))</f>
        <v>0.424115008234622</v>
      </c>
      <c r="Q104" s="9" t="n">
        <f aca="false">IF(Q39="","",IF($AG39="","",Q39/$AG39))</f>
        <v>0.151948312328584</v>
      </c>
      <c r="R104" s="9" t="n">
        <f aca="false">IF(R39="","",IF($AG39="","",R39/$AG39))</f>
        <v>0.212727637260018</v>
      </c>
      <c r="S104" s="9" t="n">
        <f aca="false">IF(S39="","",IF($AG39="","",S39/$AG39))</f>
        <v>0.322130422136598</v>
      </c>
      <c r="T104" s="9" t="n">
        <f aca="false">IF(T39="","",IF($AG39="","",T39/$AG39))</f>
        <v>0.455844936985753</v>
      </c>
      <c r="U104" s="9" t="n">
        <f aca="false">IF(U39="","",IF($AG39="","",U39/$AG39))</f>
        <v>0.243117299725735</v>
      </c>
      <c r="V104" s="9" t="n">
        <f aca="false">IF(V39="","",IF($AG39="","",V39/$AG39))</f>
        <v>0.121558649862867</v>
      </c>
      <c r="W104" s="9" t="n">
        <f aca="false">IF(W39="","",IF($AG39="","",W39/$AG39))</f>
        <v>0.212727637260018</v>
      </c>
      <c r="X104" s="9" t="n">
        <f aca="false">IF(X39="","",IF($AG39="","",X39/$AG39))</f>
        <v>0.261351097205165</v>
      </c>
      <c r="Y104" s="9" t="n">
        <f aca="false">IF(Y39="","",IF($AG39="","",Y39/$AG39))</f>
        <v>0.224883502246305</v>
      </c>
      <c r="Z104" s="9" t="n">
        <f aca="false">IF(Z39="","",IF($AG39="","",Z39/$AG39))</f>
        <v>0.151948312328584</v>
      </c>
      <c r="AA104" s="9" t="n">
        <f aca="false">IF(AA39="","",IF($AG39="","",AA39/$AG39))</f>
        <v>0.790131224108638</v>
      </c>
      <c r="AB104" s="9" t="n">
        <f aca="false">IF(AB39="","",IF($AG39="","",AB39/$AG39))</f>
        <v>0.790131224108638</v>
      </c>
      <c r="AC104" s="9" t="n">
        <f aca="false">IF(AC39="","",IF($AG39="","",AC39/$AG39))</f>
        <v>0.547013924382903</v>
      </c>
      <c r="AD104" s="9" t="n">
        <f aca="false">IF(AD39="","",IF($AG39="","",AD39/$AG39))</f>
        <v>0.686806371725201</v>
      </c>
      <c r="AE104" s="9" t="n">
        <f aca="false">IF(AE39="","",RADIANS(AE39))</f>
        <v>1.53588974175501</v>
      </c>
      <c r="AF104" s="9" t="n">
        <f aca="false">IF(AF39="","",RADIANS(AF39))</f>
        <v>2.58308729295161</v>
      </c>
    </row>
    <row r="105" customFormat="false" ht="15" hidden="false" customHeight="false" outlineLevel="0" collapsed="false">
      <c r="A105" s="4" t="s">
        <v>71</v>
      </c>
      <c r="B105" s="0" t="s">
        <v>42</v>
      </c>
      <c r="C105" s="9" t="n">
        <f aca="false">IF(C40="","",IF($AG40="","",C40/$AG40))</f>
        <v>2.50352269797591</v>
      </c>
      <c r="D105" s="9" t="n">
        <f aca="false">IF(D40="","",IF($AG40="","",D40/$AG40))</f>
        <v>2.61731918424754</v>
      </c>
      <c r="E105" s="9" t="n">
        <f aca="false">IF(E40="","",IF($AG40="","",E40/$AG40))</f>
        <v>2.38972621170428</v>
      </c>
      <c r="F105" s="9" t="n">
        <f aca="false">IF(F40="","",IF($AG40="","",F40/$AG40))</f>
        <v>1.93454026661775</v>
      </c>
      <c r="G105" s="9" t="n">
        <f aca="false">IF(G40="","",IF($AG40="","",G40/$AG40))</f>
        <v>0.720711079720337</v>
      </c>
      <c r="H105" s="9" t="n">
        <f aca="false">IF(H40="","",IF($AG40="","",H40/$AG40))</f>
        <v>2.06730283393465</v>
      </c>
      <c r="I105" s="9" t="n">
        <f aca="false">IF(I40="","",IF($AG40="","",I40/$AG40))</f>
        <v>1.4224560783954</v>
      </c>
      <c r="J105" s="9" t="n">
        <f aca="false">IF(J40="","",IF($AG40="","",J40/$AG40))</f>
        <v>1.8966081045272</v>
      </c>
      <c r="K105" s="9" t="n">
        <f aca="false">IF(K40="","",IF($AG40="","",K40/$AG40))</f>
        <v>0.201040459079884</v>
      </c>
      <c r="L105" s="9" t="n">
        <f aca="false">IF(L40="","",RADIANS(L40))</f>
        <v>1.08210413623648</v>
      </c>
      <c r="M105" s="9" t="n">
        <f aca="false">IF(M40="","",RADIANS(M40))</f>
        <v>1.50098315671512</v>
      </c>
      <c r="N105" s="9" t="n">
        <f aca="false">IF(N40="","",RADIANS(N40))</f>
        <v>-0.378736447682769</v>
      </c>
      <c r="O105" s="9" t="n">
        <f aca="false">IF(O40="","",RADIANS(O40))</f>
        <v>0.261799387799149</v>
      </c>
      <c r="Q105" s="9" t="n">
        <f aca="false">IF(Q40="","",IF($AG40="","",Q40/$AG40))</f>
        <v>0.125176134898795</v>
      </c>
      <c r="R105" s="9" t="n">
        <f aca="false">IF(R40="","",IF($AG40="","",R40/$AG40))</f>
        <v>0.238972621170428</v>
      </c>
      <c r="S105" s="9" t="n">
        <f aca="false">IF(S40="","",IF($AG40="","",S40/$AG40))</f>
        <v>0.330009810187733</v>
      </c>
      <c r="T105" s="9" t="n">
        <f aca="false">IF(T40="","",IF($AG40="","",T40/$AG40))</f>
        <v>0.455185945086529</v>
      </c>
      <c r="U105" s="9" t="n">
        <f aca="false">IF(U40="","",IF($AG40="","",U40/$AG40))</f>
        <v>0.227592972543264</v>
      </c>
      <c r="V105" s="9" t="n">
        <f aca="false">IF(V40="","",IF($AG40="","",V40/$AG40))</f>
        <v>0.102416837644469</v>
      </c>
      <c r="W105" s="9" t="n">
        <f aca="false">IF(W40="","",IF($AG40="","",W40/$AG40))</f>
        <v>0.16310829698934</v>
      </c>
      <c r="X105" s="9" t="n">
        <f aca="false">IF(X40="","",IF($AG40="","",X40/$AG40))</f>
        <v>0.208626891497992</v>
      </c>
      <c r="Y105" s="9" t="n">
        <f aca="false">IF(Y40="","",IF($AG40="","",Y40/$AG40))</f>
        <v>0.208626891497992</v>
      </c>
      <c r="Z105" s="9" t="n">
        <f aca="false">IF(Z40="","",IF($AG40="","",Z40/$AG40))</f>
        <v>0.0948304052263602</v>
      </c>
      <c r="AA105" s="9" t="n">
        <f aca="false">IF(AA40="","",IF($AG40="","",AA40/$AG40))</f>
        <v>0.83450756599197</v>
      </c>
      <c r="AB105" s="9" t="n">
        <f aca="false">IF(AB40="","",IF($AG40="","",AB40/$AG40))</f>
        <v>0.758643241810881</v>
      </c>
      <c r="AC105" s="9" t="n">
        <f aca="false">IF(AC40="","",IF($AG40="","",AC40/$AG40))</f>
        <v>0.568982431358161</v>
      </c>
      <c r="AD105" s="9" t="n">
        <f aca="false">IF(AD40="","",IF($AG40="","",AD40/$AG40))</f>
        <v>0.644846755539249</v>
      </c>
      <c r="AE105" s="9" t="n">
        <f aca="false">IF(AE40="","",RADIANS(AE40))</f>
        <v>1.78023583703422</v>
      </c>
      <c r="AF105" s="9" t="n">
        <f aca="false">IF(AF40="","",RADIANS(AF40))</f>
        <v>2.29510796637254</v>
      </c>
    </row>
    <row r="106" customFormat="false" ht="15" hidden="false" customHeight="false" outlineLevel="0" collapsed="false">
      <c r="A106" s="4" t="s">
        <v>72</v>
      </c>
      <c r="B106" s="0" t="s">
        <v>42</v>
      </c>
      <c r="C106" s="9" t="n">
        <f aca="false">IF(C41="","",IF($AG41="","",C41/$AG41))</f>
        <v>2.81879204788224</v>
      </c>
      <c r="D106" s="9" t="n">
        <f aca="false">IF(D41="","",IF($AG41="","",D41/$AG41))</f>
        <v>2.7624162069246</v>
      </c>
      <c r="E106" s="9" t="n">
        <f aca="false">IF(E41="","",IF($AG41="","",E41/$AG41))</f>
        <v>2.25503363830579</v>
      </c>
      <c r="F106" s="9" t="n">
        <f aca="false">IF(F41="","",IF($AG41="","",F41/$AG41))</f>
        <v>1.96187926532604</v>
      </c>
      <c r="G106" s="9" t="n">
        <f aca="false">IF(G41="","",IF($AG41="","",G41/$AG41))</f>
        <v>0.762201369747358</v>
      </c>
      <c r="H106" s="9" t="n">
        <f aca="false">IF(H41="","",IF($AG41="","",H41/$AG41))</f>
        <v>1.7138255651124</v>
      </c>
      <c r="I106" s="9" t="n">
        <f aca="false">IF(I41="","",IF($AG41="","",I41/$AG41))</f>
        <v>1.35076514934517</v>
      </c>
      <c r="J106" s="9" t="n">
        <f aca="false">IF(J41="","",IF($AG41="","",J41/$AG41))</f>
        <v>2.22797323464612</v>
      </c>
      <c r="K106" s="9" t="n">
        <f aca="false">IF(K41="","",IF($AG41="","",K41/$AG41))</f>
        <v>0.200697993809216</v>
      </c>
      <c r="L106" s="9" t="n">
        <f aca="false">IF(L41="","",RADIANS(L41))</f>
        <v>1.39451807234347</v>
      </c>
      <c r="M106" s="9" t="n">
        <f aca="false">IF(M41="","",RADIANS(M41))</f>
        <v>1.61442955809475</v>
      </c>
      <c r="N106" s="9" t="n">
        <f aca="false">IF(N41="","",RADIANS(N41))</f>
        <v>-0.0855211333477222</v>
      </c>
      <c r="O106" s="9" t="n">
        <f aca="false">IF(O41="","",RADIANS(O41))</f>
        <v>0.525344104850293</v>
      </c>
      <c r="Q106" s="9" t="n">
        <f aca="false">IF(Q41="","",IF($AG41="","",Q41/$AG41))</f>
        <v>0.130791951021736</v>
      </c>
      <c r="R106" s="9" t="n">
        <f aca="false">IF(R41="","",IF($AG41="","",R41/$AG41))</f>
        <v>0.225503363830579</v>
      </c>
      <c r="S106" s="9" t="n">
        <f aca="false">IF(S41="","",IF($AG41="","",S41/$AG41))</f>
        <v>0.322469810277729</v>
      </c>
      <c r="T106" s="9" t="str">
        <f aca="false">IF(T41="","",IF($AG41="","",T41/$AG41))</f>
        <v/>
      </c>
      <c r="U106" s="9" t="str">
        <f aca="false">IF(U41="","",IF($AG41="","",U41/$AG41))</f>
        <v/>
      </c>
      <c r="V106" s="9" t="n">
        <f aca="false">IF(V41="","",IF($AG41="","",V41/$AG41))</f>
        <v>0.117261749191901</v>
      </c>
      <c r="W106" s="9" t="n">
        <f aca="false">IF(W41="","",IF($AG41="","",W41/$AG41))</f>
        <v>0.187167791979381</v>
      </c>
      <c r="X106" s="9" t="n">
        <f aca="false">IF(X41="","",IF($AG41="","",X41/$AG41))</f>
        <v>0.270604036596695</v>
      </c>
      <c r="Y106" s="9" t="n">
        <f aca="false">IF(Y41="","",IF($AG41="","",Y41/$AG41))</f>
        <v>0.286389272064836</v>
      </c>
      <c r="Z106" s="9" t="n">
        <f aca="false">IF(Z41="","",IF($AG41="","",Z41/$AG41))</f>
        <v>0.124026850106819</v>
      </c>
      <c r="AA106" s="9" t="n">
        <f aca="false">IF(AA41="","",IF($AG41="","",AA41/$AG41))</f>
        <v>0.789261773407028</v>
      </c>
      <c r="AB106" s="9" t="n">
        <f aca="false">IF(AB41="","",IF($AG41="","",AB41/$AG41))</f>
        <v>0.777986605215499</v>
      </c>
      <c r="AC106" s="9" t="n">
        <f aca="false">IF(AC41="","",IF($AG41="","",AC41/$AG41))</f>
        <v>0.570523510491366</v>
      </c>
      <c r="AD106" s="9" t="n">
        <f aca="false">IF(AD41="","",IF($AG41="","",AD41/$AG41))</f>
        <v>0.676510091491738</v>
      </c>
      <c r="AE106" s="9" t="str">
        <f aca="false">IF(AE41="","",RADIANS(AE41))</f>
        <v/>
      </c>
      <c r="AF106" s="9" t="n">
        <f aca="false">IF(AF41="","",RADIANS(AF41))</f>
        <v>2.07694180987325</v>
      </c>
    </row>
    <row r="107" customFormat="false" ht="15" hidden="false" customHeight="false" outlineLevel="0" collapsed="false">
      <c r="A107" s="4" t="s">
        <v>73</v>
      </c>
      <c r="B107" s="0" t="s">
        <v>42</v>
      </c>
      <c r="C107" s="9" t="n">
        <f aca="false">IF(C42="","",IF($AG42="","",C42/$AG42))</f>
        <v>2.7039820931216</v>
      </c>
      <c r="D107" s="9" t="n">
        <f aca="false">IF(D42="","",IF($AG42="","",D42/$AG42))</f>
        <v>2.81823485761969</v>
      </c>
      <c r="E107" s="9" t="n">
        <f aca="false">IF(E42="","",IF($AG42="","",E42/$AG42))</f>
        <v>2.08701716483188</v>
      </c>
      <c r="F107" s="9" t="n">
        <f aca="false">IF(F42="","",IF($AG42="","",F42/$AG42))</f>
        <v>1.94229699646763</v>
      </c>
      <c r="G107" s="9" t="n">
        <f aca="false">IF(G42="","",IF($AG42="","",G42/$AG42))</f>
        <v>0.78834407503686</v>
      </c>
      <c r="H107" s="9" t="n">
        <f aca="false">IF(H42="","",IF($AG42="","",H42/$AG42))</f>
        <v>1.64523980877258</v>
      </c>
      <c r="I107" s="9" t="n">
        <f aca="false">IF(I42="","",IF($AG42="","",I42/$AG42))</f>
        <v>1.40150057784331</v>
      </c>
      <c r="J107" s="9" t="n">
        <f aca="false">IF(J42="","",IF($AG42="","",J42/$AG42))</f>
        <v>2.20888678029652</v>
      </c>
      <c r="K107" s="9" t="n">
        <f aca="false">IF(K42="","",IF($AG42="","",K42/$AG42))</f>
        <v>0.106635913531556</v>
      </c>
      <c r="L107" s="9" t="n">
        <f aca="false">IF(L42="","",RADIANS(L42))</f>
        <v>1.40499004785544</v>
      </c>
      <c r="M107" s="9" t="n">
        <f aca="false">IF(M42="","",RADIANS(M42))</f>
        <v>1.59348560707082</v>
      </c>
      <c r="N107" s="9" t="n">
        <f aca="false">IF(N42="","",RADIANS(N42))</f>
        <v>-0.0820304748437335</v>
      </c>
      <c r="O107" s="9" t="n">
        <f aca="false">IF(O42="","",RADIANS(O42))</f>
        <v>0.293215314335047</v>
      </c>
      <c r="Q107" s="9" t="n">
        <f aca="false">IF(Q42="","",IF($AG42="","",Q42/$AG42))</f>
        <v>0.152337019330794</v>
      </c>
      <c r="R107" s="9" t="n">
        <f aca="false">IF(R42="","",IF($AG42="","",R42/$AG42))</f>
        <v>0.25516450737908</v>
      </c>
      <c r="S107" s="9" t="n">
        <f aca="false">IF(S42="","",IF($AG42="","",S42/$AG42))</f>
        <v>0.342758293494287</v>
      </c>
      <c r="T107" s="9" t="n">
        <f aca="false">IF(T42="","",IF($AG42="","",T42/$AG42))</f>
        <v>0.457011057992383</v>
      </c>
      <c r="U107" s="9" t="n">
        <f aca="false">IF(U42="","",IF($AG42="","",U42/$AG42))</f>
        <v>0.228505528996191</v>
      </c>
      <c r="V107" s="9" t="n">
        <f aca="false">IF(V42="","",IF($AG42="","",V42/$AG42))</f>
        <v>0.129486466431175</v>
      </c>
      <c r="W107" s="9" t="n">
        <f aca="false">IF(W42="","",IF($AG42="","",W42/$AG42))</f>
        <v>0.217080252546382</v>
      </c>
      <c r="X107" s="9" t="n">
        <f aca="false">IF(X42="","",IF($AG42="","",X42/$AG42))</f>
        <v>0.285631911245239</v>
      </c>
      <c r="Y107" s="9" t="n">
        <f aca="false">IF(Y42="","",IF($AG42="","",Y42/$AG42))</f>
        <v>0.297057187695049</v>
      </c>
      <c r="Z107" s="9" t="n">
        <f aca="false">IF(Z42="","",IF($AG42="","",Z42/$AG42))</f>
        <v>0.152337019330794</v>
      </c>
      <c r="AA107" s="9" t="n">
        <f aca="false">IF(AA42="","",IF($AG42="","",AA42/$AG42))</f>
        <v>0.78072722407032</v>
      </c>
      <c r="AB107" s="9" t="n">
        <f aca="false">IF(AB42="","",IF($AG42="","",AB42/$AG42))</f>
        <v>0.761685096653971</v>
      </c>
      <c r="AC107" s="9" t="n">
        <f aca="false">IF(AC42="","",IF($AG42="","",AC42/$AG42))</f>
        <v>0.597922800873367</v>
      </c>
      <c r="AD107" s="9" t="n">
        <f aca="false">IF(AD42="","",IF($AG42="","",AD42/$AG42))</f>
        <v>0.677899736022034</v>
      </c>
      <c r="AE107" s="9" t="n">
        <f aca="false">IF(AE42="","",RADIANS(AE42))</f>
        <v>1.31772358525572</v>
      </c>
      <c r="AF107" s="9" t="n">
        <f aca="false">IF(AF42="","",RADIANS(AF42))</f>
        <v>1.71042266695444</v>
      </c>
    </row>
    <row r="108" customFormat="false" ht="15" hidden="false" customHeight="false" outlineLevel="0" collapsed="false">
      <c r="A108" s="4" t="s">
        <v>74</v>
      </c>
      <c r="B108" s="0" t="s">
        <v>42</v>
      </c>
      <c r="C108" s="9" t="n">
        <f aca="false">IF(C43="","",IF($AG43="","",C43/$AG43))</f>
        <v>3.32400881688295</v>
      </c>
      <c r="D108" s="9" t="n">
        <f aca="false">IF(D43="","",IF($AG43="","",D43/$AG43))</f>
        <v>3.33652076976959</v>
      </c>
      <c r="E108" s="9" t="n">
        <f aca="false">IF(E43="","",IF($AG43="","",E43/$AG43))</f>
        <v>2.94030892835945</v>
      </c>
      <c r="F108" s="9" t="n">
        <f aca="false">IF(F43="","",IF($AG43="","",F43/$AG43))</f>
        <v>2.37727104846083</v>
      </c>
      <c r="G108" s="9" t="n">
        <f aca="false">IF(G43="","",IF($AG43="","",G43/$AG43))</f>
        <v>0.575549832785254</v>
      </c>
      <c r="H108" s="9" t="n">
        <f aca="false">IF(H43="","",IF($AG43="","",H43/$AG43))</f>
        <v>2.43148951096959</v>
      </c>
      <c r="I108" s="9" t="n">
        <f aca="false">IF(I43="","",IF($AG43="","",I43/$AG43))</f>
        <v>1.70162559258249</v>
      </c>
      <c r="J108" s="9" t="n">
        <f aca="false">IF(J43="","",IF($AG43="","",J43/$AG43))</f>
        <v>2.18125045323687</v>
      </c>
      <c r="K108" s="9" t="n">
        <f aca="false">IF(K43="","",IF($AG43="","",K43/$AG43))</f>
        <v>0.350334680825807</v>
      </c>
      <c r="L108" s="9" t="n">
        <f aca="false">IF(L43="","",RADIANS(L43))</f>
        <v>1.1990411961201</v>
      </c>
      <c r="M108" s="9" t="n">
        <f aca="false">IF(M43="","",RADIANS(M43))</f>
        <v>1.5707963267949</v>
      </c>
      <c r="N108" s="9" t="n">
        <f aca="false">IF(N43="","",RADIANS(N43))</f>
        <v>-0.548033385126219</v>
      </c>
      <c r="O108" s="9" t="n">
        <f aca="false">IF(O43="","",RADIANS(O43))</f>
        <v>0.223402144255274</v>
      </c>
      <c r="Q108" s="9" t="n">
        <f aca="false">IF(Q43="","",IF($AG43="","",Q43/$AG43))</f>
        <v>0.12511952886636</v>
      </c>
      <c r="R108" s="9" t="n">
        <f aca="false">IF(R43="","",IF($AG43="","",R43/$AG43))</f>
        <v>0.208532548110599</v>
      </c>
      <c r="S108" s="9" t="n">
        <f aca="false">IF(S43="","",IF($AG43="","",S43/$AG43))</f>
        <v>0.333652076976959</v>
      </c>
      <c r="T108" s="9" t="n">
        <f aca="false">IF(T43="","",IF($AG43="","",T43/$AG43))</f>
        <v>0.458771605843318</v>
      </c>
      <c r="U108" s="9" t="str">
        <f aca="false">IF(U43="","",IF($AG43="","",U43/$AG43))</f>
        <v/>
      </c>
      <c r="V108" s="9" t="n">
        <f aca="false">IF(V43="","",IF($AG43="","",V43/$AG43))</f>
        <v>0.1042662740553</v>
      </c>
      <c r="W108" s="9" t="n">
        <f aca="false">IF(W43="","",IF($AG43="","",W43/$AG43))</f>
        <v>0.166826038488479</v>
      </c>
      <c r="X108" s="9" t="n">
        <f aca="false">IF(X43="","",IF($AG43="","",X43/$AG43))</f>
        <v>0.250239057732719</v>
      </c>
      <c r="Y108" s="9" t="n">
        <f aca="false">IF(Y43="","",IF($AG43="","",Y43/$AG43))</f>
        <v>0.250239057732719</v>
      </c>
      <c r="Z108" s="9" t="n">
        <f aca="false">IF(Z43="","",IF($AG43="","",Z43/$AG43))</f>
        <v>0.166826038488479</v>
      </c>
      <c r="AA108" s="9" t="n">
        <f aca="false">IF(AA43="","",IF($AG43="","",AA43/$AG43))</f>
        <v>0.792423682820277</v>
      </c>
      <c r="AB108" s="9" t="n">
        <f aca="false">IF(AB43="","",IF($AG43="","",AB43/$AG43))</f>
        <v>0.750717173198157</v>
      </c>
      <c r="AC108" s="9" t="n">
        <f aca="false">IF(AC43="","",IF($AG43="","",AC43/$AG43))</f>
        <v>0.571379181823042</v>
      </c>
      <c r="AD108" s="9" t="n">
        <f aca="false">IF(AD43="","",IF($AG43="","",AD43/$AG43))</f>
        <v>0.709010663576037</v>
      </c>
      <c r="AE108" s="9" t="n">
        <f aca="false">IF(AE43="","",RADIANS(AE43))</f>
        <v>1.51843644923507</v>
      </c>
      <c r="AF108" s="9" t="n">
        <f aca="false">IF(AF43="","",RADIANS(AF43))</f>
        <v>1.76278254451427</v>
      </c>
    </row>
    <row r="109" customFormat="false" ht="15" hidden="false" customHeight="false" outlineLevel="0" collapsed="false">
      <c r="A109" s="4" t="s">
        <v>75</v>
      </c>
      <c r="B109" s="0" t="s">
        <v>42</v>
      </c>
      <c r="C109" s="9" t="str">
        <f aca="false">IF(C44="","",IF($AG44="","",C44/$AG44))</f>
        <v/>
      </c>
      <c r="D109" s="9" t="str">
        <f aca="false">IF(D44="","",IF($AG44="","",D44/$AG44))</f>
        <v/>
      </c>
      <c r="E109" s="9" t="str">
        <f aca="false">IF(E44="","",IF($AG44="","",E44/$AG44))</f>
        <v/>
      </c>
      <c r="F109" s="9" t="str">
        <f aca="false">IF(F44="","",IF($AG44="","",F44/$AG44))</f>
        <v/>
      </c>
      <c r="G109" s="9" t="str">
        <f aca="false">IF(G44="","",IF($AG44="","",G44/$AG44))</f>
        <v/>
      </c>
      <c r="H109" s="9" t="str">
        <f aca="false">IF(H44="","",IF($AG44="","",H44/$AG44))</f>
        <v/>
      </c>
      <c r="I109" s="9" t="str">
        <f aca="false">IF(I44="","",IF($AG44="","",I44/$AG44))</f>
        <v/>
      </c>
      <c r="J109" s="9" t="str">
        <f aca="false">IF(J44="","",IF($AG44="","",J44/$AG44))</f>
        <v/>
      </c>
      <c r="K109" s="9" t="str">
        <f aca="false">IF(K44="","",IF($AG44="","",K44/$AG44))</f>
        <v/>
      </c>
      <c r="L109" s="9" t="n">
        <f aca="false">IF(L44="","",RADIANS(L44))</f>
        <v>1.40499004785544</v>
      </c>
      <c r="M109" s="9" t="n">
        <f aca="false">IF(M44="","",RADIANS(M44))</f>
        <v>1.51843644923507</v>
      </c>
      <c r="N109" s="9" t="n">
        <f aca="false">IF(N44="","",RADIANS(N44))</f>
        <v>-0.10471975511966</v>
      </c>
      <c r="O109" s="9" t="n">
        <f aca="false">IF(O44="","",RADIANS(O44))</f>
        <v>0.493928178314395</v>
      </c>
      <c r="Q109" s="9" t="str">
        <f aca="false">IF(Q44="","",IF($AG44="","",Q44/$AG44))</f>
        <v/>
      </c>
      <c r="R109" s="9" t="str">
        <f aca="false">IF(R44="","",IF($AG44="","",R44/$AG44))</f>
        <v/>
      </c>
      <c r="S109" s="9" t="str">
        <f aca="false">IF(S44="","",IF($AG44="","",S44/$AG44))</f>
        <v/>
      </c>
      <c r="T109" s="9" t="str">
        <f aca="false">IF(T44="","",IF($AG44="","",T44/$AG44))</f>
        <v/>
      </c>
      <c r="U109" s="9" t="str">
        <f aca="false">IF(U44="","",IF($AG44="","",U44/$AG44))</f>
        <v/>
      </c>
      <c r="V109" s="9" t="str">
        <f aca="false">IF(V44="","",IF($AG44="","",V44/$AG44))</f>
        <v/>
      </c>
      <c r="W109" s="9" t="str">
        <f aca="false">IF(W44="","",IF($AG44="","",W44/$AG44))</f>
        <v/>
      </c>
      <c r="X109" s="9" t="str">
        <f aca="false">IF(X44="","",IF($AG44="","",X44/$AG44))</f>
        <v/>
      </c>
      <c r="Y109" s="9" t="str">
        <f aca="false">IF(Y44="","",IF($AG44="","",Y44/$AG44))</f>
        <v/>
      </c>
      <c r="Z109" s="9" t="str">
        <f aca="false">IF(Z44="","",IF($AG44="","",Z44/$AG44))</f>
        <v/>
      </c>
      <c r="AA109" s="9" t="str">
        <f aca="false">IF(AA44="","",IF($AG44="","",AA44/$AG44))</f>
        <v/>
      </c>
      <c r="AB109" s="9" t="str">
        <f aca="false">IF(AB44="","",IF($AG44="","",AB44/$AG44))</f>
        <v/>
      </c>
      <c r="AC109" s="9" t="str">
        <f aca="false">IF(AC44="","",IF($AG44="","",AC44/$AG44))</f>
        <v/>
      </c>
      <c r="AD109" s="9" t="str">
        <f aca="false">IF(AD44="","",IF($AG44="","",AD44/$AG44))</f>
        <v/>
      </c>
      <c r="AE109" s="9" t="str">
        <f aca="false">IF(AE44="","",RADIANS(AE44))</f>
        <v/>
      </c>
      <c r="AF109" s="9" t="n">
        <f aca="false">IF(AF44="","",RADIANS(AF44))</f>
        <v>2.18166156499291</v>
      </c>
    </row>
    <row r="110" customFormat="false" ht="15" hidden="false" customHeight="false" outlineLevel="0" collapsed="false">
      <c r="A110" s="4" t="s">
        <v>76</v>
      </c>
      <c r="B110" s="0" t="s">
        <v>42</v>
      </c>
      <c r="C110" s="9" t="str">
        <f aca="false">IF(C45="","",IF($AG45="","",C45/$AG45))</f>
        <v/>
      </c>
      <c r="D110" s="9" t="str">
        <f aca="false">IF(D45="","",IF($AG45="","",D45/$AG45))</f>
        <v/>
      </c>
      <c r="E110" s="9" t="str">
        <f aca="false">IF(E45="","",IF($AG45="","",E45/$AG45))</f>
        <v/>
      </c>
      <c r="F110" s="9" t="str">
        <f aca="false">IF(F45="","",IF($AG45="","",F45/$AG45))</f>
        <v/>
      </c>
      <c r="G110" s="9" t="str">
        <f aca="false">IF(G45="","",IF($AG45="","",G45/$AG45))</f>
        <v/>
      </c>
      <c r="H110" s="9" t="str">
        <f aca="false">IF(H45="","",IF($AG45="","",H45/$AG45))</f>
        <v/>
      </c>
      <c r="I110" s="9" t="str">
        <f aca="false">IF(I45="","",IF($AG45="","",I45/$AG45))</f>
        <v/>
      </c>
      <c r="J110" s="9" t="str">
        <f aca="false">IF(J45="","",IF($AG45="","",J45/$AG45))</f>
        <v/>
      </c>
      <c r="K110" s="9" t="str">
        <f aca="false">IF(K45="","",IF($AG45="","",K45/$AG45))</f>
        <v/>
      </c>
      <c r="L110" s="9" t="n">
        <f aca="false">IF(L45="","",RADIANS(L45))</f>
        <v>1.37008346281555</v>
      </c>
      <c r="M110" s="9" t="n">
        <f aca="false">IF(M45="","",RADIANS(M45))</f>
        <v>1.76278254451427</v>
      </c>
      <c r="N110" s="9" t="n">
        <f aca="false">IF(N45="","",RADIANS(N45))</f>
        <v>-0.244346095279206</v>
      </c>
      <c r="O110" s="9" t="n">
        <f aca="false">IF(O45="","",RADIANS(O45))</f>
        <v>1.11177473352039</v>
      </c>
      <c r="Q110" s="9" t="str">
        <f aca="false">IF(Q45="","",IF($AG45="","",Q45/$AG45))</f>
        <v/>
      </c>
      <c r="R110" s="9" t="str">
        <f aca="false">IF(R45="","",IF($AG45="","",R45/$AG45))</f>
        <v/>
      </c>
      <c r="S110" s="9" t="str">
        <f aca="false">IF(S45="","",IF($AG45="","",S45/$AG45))</f>
        <v/>
      </c>
      <c r="T110" s="9" t="str">
        <f aca="false">IF(T45="","",IF($AG45="","",T45/$AG45))</f>
        <v/>
      </c>
      <c r="U110" s="9" t="str">
        <f aca="false">IF(U45="","",IF($AG45="","",U45/$AG45))</f>
        <v/>
      </c>
      <c r="V110" s="9" t="str">
        <f aca="false">IF(V45="","",IF($AG45="","",V45/$AG45))</f>
        <v/>
      </c>
      <c r="W110" s="9" t="str">
        <f aca="false">IF(W45="","",IF($AG45="","",W45/$AG45))</f>
        <v/>
      </c>
      <c r="X110" s="9" t="str">
        <f aca="false">IF(X45="","",IF($AG45="","",X45/$AG45))</f>
        <v/>
      </c>
      <c r="Y110" s="9" t="str">
        <f aca="false">IF(Y45="","",IF($AG45="","",Y45/$AG45))</f>
        <v/>
      </c>
      <c r="Z110" s="9" t="str">
        <f aca="false">IF(Z45="","",IF($AG45="","",Z45/$AG45))</f>
        <v/>
      </c>
      <c r="AA110" s="9" t="str">
        <f aca="false">IF(AA45="","",IF($AG45="","",AA45/$AG45))</f>
        <v/>
      </c>
      <c r="AB110" s="9" t="str">
        <f aca="false">IF(AB45="","",IF($AG45="","",AB45/$AG45))</f>
        <v/>
      </c>
      <c r="AC110" s="9" t="str">
        <f aca="false">IF(AC45="","",IF($AG45="","",AC45/$AG45))</f>
        <v/>
      </c>
      <c r="AD110" s="9" t="str">
        <f aca="false">IF(AD45="","",IF($AG45="","",AD45/$AG45))</f>
        <v/>
      </c>
      <c r="AE110" s="9" t="str">
        <f aca="false">IF(AE45="","",RADIANS(AE45))</f>
        <v/>
      </c>
      <c r="AF110" s="9" t="n">
        <f aca="false">IF(AF45="","",RADIANS(AF45))</f>
        <v>2.0943951023932</v>
      </c>
    </row>
    <row r="111" customFormat="false" ht="15" hidden="false" customHeight="false" outlineLevel="0" collapsed="false">
      <c r="A111" s="4" t="s">
        <v>77</v>
      </c>
      <c r="B111" s="0" t="s">
        <v>42</v>
      </c>
      <c r="C111" s="9" t="n">
        <f aca="false">IF(C46="","",IF($AG46="","",C46/$AG46))</f>
        <v>3.36576819201621</v>
      </c>
      <c r="D111" s="9" t="n">
        <f aca="false">IF(D46="","",IF($AG46="","",D46/$AG46))</f>
        <v>3.31079194205587</v>
      </c>
      <c r="E111" s="9" t="n">
        <f aca="false">IF(E46="","",IF($AG46="","",E46/$AG46))</f>
        <v>3.09699541443234</v>
      </c>
      <c r="F111" s="9" t="n">
        <f aca="false">IF(F46="","",IF($AG46="","",F46/$AG46))</f>
        <v>2.45560583156173</v>
      </c>
      <c r="G111" s="9" t="n">
        <f aca="false">IF(G46="","",IF($AG46="","",G46/$AG46))</f>
        <v>0.684148888395309</v>
      </c>
      <c r="H111" s="9" t="n">
        <f aca="false">IF(H46="","",IF($AG46="","",H46/$AG46))</f>
        <v>2.54723291482896</v>
      </c>
      <c r="I111" s="9" t="n">
        <f aca="false">IF(I46="","",IF($AG46="","",I46/$AG46))</f>
        <v>1.82643319312676</v>
      </c>
      <c r="J111" s="9" t="n">
        <f aca="false">IF(J46="","",IF($AG46="","",J46/$AG46))</f>
        <v>2.35787027607669</v>
      </c>
      <c r="K111" s="9" t="n">
        <f aca="false">IF(K46="","",IF($AG46="","",K46/$AG46))</f>
        <v>0.378725277504546</v>
      </c>
      <c r="L111" s="9" t="n">
        <f aca="false">IF(L46="","",RADIANS(L46))</f>
        <v>1.19380520836412</v>
      </c>
      <c r="M111" s="9" t="n">
        <f aca="false">IF(M46="","",RADIANS(M46))</f>
        <v>1.51320046147908</v>
      </c>
      <c r="N111" s="9" t="n">
        <f aca="false">IF(N46="","",RADIANS(N46))</f>
        <v>-0.602138591938044</v>
      </c>
      <c r="O111" s="9" t="n">
        <f aca="false">IF(O46="","",RADIANS(O46))</f>
        <v>0.150098315671512</v>
      </c>
      <c r="Q111" s="9" t="n">
        <f aca="false">IF(Q46="","",IF($AG46="","",Q46/$AG46))</f>
        <v>0.201579583187904</v>
      </c>
      <c r="R111" s="9" t="n">
        <f aca="false">IF(R46="","",IF($AG46="","",R46/$AG46))</f>
        <v>0.299315138672948</v>
      </c>
      <c r="S111" s="9" t="n">
        <f aca="false">IF(S46="","",IF($AG46="","",S46/$AG46))</f>
        <v>0.427593055247068</v>
      </c>
      <c r="T111" s="9" t="n">
        <f aca="false">IF(T46="","",IF($AG46="","",T46/$AG46))</f>
        <v>0.47646083298959</v>
      </c>
      <c r="U111" s="9" t="n">
        <f aca="false">IF(U46="","",IF($AG46="","",U46/$AG46))</f>
        <v>0.183254166534458</v>
      </c>
      <c r="V111" s="9" t="n">
        <f aca="false">IF(V46="","",IF($AG46="","",V46/$AG46))</f>
        <v>0.164928749881012</v>
      </c>
      <c r="W111" s="9" t="n">
        <f aca="false">IF(W46="","",IF($AG46="","",W46/$AG46))</f>
        <v>0.238230416494795</v>
      </c>
      <c r="X111" s="9" t="n">
        <f aca="false">IF(X46="","",IF($AG46="","",X46/$AG46))</f>
        <v>0.305423610890763</v>
      </c>
      <c r="Y111" s="9" t="n">
        <f aca="false">IF(Y46="","",IF($AG46="","",Y46/$AG46))</f>
        <v>0.342074444197655</v>
      </c>
      <c r="Z111" s="9" t="n">
        <f aca="false">IF(Z46="","",IF($AG46="","",Z46/$AG46))</f>
        <v>0.183254166534458</v>
      </c>
      <c r="AA111" s="9" t="n">
        <f aca="false">IF(AA46="","",IF($AG46="","",AA46/$AG46))</f>
        <v>0.794101388315984</v>
      </c>
      <c r="AB111" s="9" t="n">
        <f aca="false">IF(AB46="","",IF($AG46="","",AB46/$AG46))</f>
        <v>0.794101388315984</v>
      </c>
      <c r="AC111" s="9" t="n">
        <f aca="false">IF(AC46="","",IF($AG46="","",AC46/$AG46))</f>
        <v>0.549762499603373</v>
      </c>
      <c r="AD111" s="9" t="n">
        <f aca="false">IF(AD46="","",IF($AG46="","",AD46/$AG46))</f>
        <v>0.671931943959679</v>
      </c>
      <c r="AE111" s="9" t="n">
        <f aca="false">IF(AE46="","",RADIANS(AE46))</f>
        <v>2.11184839491314</v>
      </c>
      <c r="AF111" s="9" t="n">
        <f aca="false">IF(AF46="","",RADIANS(AF46))</f>
        <v>2.04203522483337</v>
      </c>
    </row>
    <row r="112" customFormat="false" ht="15" hidden="false" customHeight="false" outlineLevel="0" collapsed="false">
      <c r="A112" s="4" t="s">
        <v>78</v>
      </c>
      <c r="B112" s="0" t="s">
        <v>42</v>
      </c>
      <c r="C112" s="9" t="str">
        <f aca="false">IF(C47="","",IF($AG47="","",C47/$AG47))</f>
        <v/>
      </c>
      <c r="D112" s="9" t="str">
        <f aca="false">IF(D47="","",IF($AG47="","",D47/$AG47))</f>
        <v/>
      </c>
      <c r="E112" s="9" t="str">
        <f aca="false">IF(E47="","",IF($AG47="","",E47/$AG47))</f>
        <v/>
      </c>
      <c r="F112" s="9" t="str">
        <f aca="false">IF(F47="","",IF($AG47="","",F47/$AG47))</f>
        <v/>
      </c>
      <c r="G112" s="9" t="str">
        <f aca="false">IF(G47="","",IF($AG47="","",G47/$AG47))</f>
        <v/>
      </c>
      <c r="H112" s="9" t="str">
        <f aca="false">IF(H47="","",IF($AG47="","",H47/$AG47))</f>
        <v/>
      </c>
      <c r="I112" s="9" t="str">
        <f aca="false">IF(I47="","",IF($AG47="","",I47/$AG47))</f>
        <v/>
      </c>
      <c r="J112" s="9" t="str">
        <f aca="false">IF(J47="","",IF($AG47="","",J47/$AG47))</f>
        <v/>
      </c>
      <c r="K112" s="9" t="str">
        <f aca="false">IF(K47="","",IF($AG47="","",K47/$AG47))</f>
        <v/>
      </c>
      <c r="L112" s="9" t="n">
        <f aca="false">IF(L47="","",RADIANS(L47))</f>
        <v>0.998328332140756</v>
      </c>
      <c r="M112" s="9" t="n">
        <f aca="false">IF(M47="","",RADIANS(M47))</f>
        <v>1.22522113490002</v>
      </c>
      <c r="N112" s="9" t="n">
        <f aca="false">IF(N47="","",RADIANS(N47))</f>
        <v>-0.481710873550435</v>
      </c>
      <c r="O112" s="9" t="n">
        <f aca="false">IF(O47="","",RADIANS(O47))</f>
        <v>0.251327412287183</v>
      </c>
      <c r="Q112" s="9" t="str">
        <f aca="false">IF(Q47="","",IF($AG47="","",Q47/$AG47))</f>
        <v/>
      </c>
      <c r="R112" s="9" t="str">
        <f aca="false">IF(R47="","",IF($AG47="","",R47/$AG47))</f>
        <v/>
      </c>
      <c r="S112" s="9" t="str">
        <f aca="false">IF(S47="","",IF($AG47="","",S47/$AG47))</f>
        <v/>
      </c>
      <c r="T112" s="9" t="str">
        <f aca="false">IF(T47="","",IF($AG47="","",T47/$AG47))</f>
        <v/>
      </c>
      <c r="U112" s="9" t="str">
        <f aca="false">IF(U47="","",IF($AG47="","",U47/$AG47))</f>
        <v/>
      </c>
      <c r="V112" s="9" t="str">
        <f aca="false">IF(V47="","",IF($AG47="","",V47/$AG47))</f>
        <v/>
      </c>
      <c r="W112" s="9" t="str">
        <f aca="false">IF(W47="","",IF($AG47="","",W47/$AG47))</f>
        <v/>
      </c>
      <c r="X112" s="9" t="str">
        <f aca="false">IF(X47="","",IF($AG47="","",X47/$AG47))</f>
        <v/>
      </c>
      <c r="Y112" s="9" t="str">
        <f aca="false">IF(Y47="","",IF($AG47="","",Y47/$AG47))</f>
        <v/>
      </c>
      <c r="Z112" s="9" t="str">
        <f aca="false">IF(Z47="","",IF($AG47="","",Z47/$AG47))</f>
        <v/>
      </c>
      <c r="AA112" s="9" t="str">
        <f aca="false">IF(AA47="","",IF($AG47="","",AA47/$AG47))</f>
        <v/>
      </c>
      <c r="AB112" s="9" t="str">
        <f aca="false">IF(AB47="","",IF($AG47="","",AB47/$AG47))</f>
        <v/>
      </c>
      <c r="AC112" s="9" t="str">
        <f aca="false">IF(AC47="","",IF($AG47="","",AC47/$AG47))</f>
        <v/>
      </c>
      <c r="AD112" s="9" t="str">
        <f aca="false">IF(AD47="","",IF($AG47="","",AD47/$AG47))</f>
        <v/>
      </c>
      <c r="AE112" s="9" t="str">
        <f aca="false">IF(AE47="","",RADIANS(AE47))</f>
        <v/>
      </c>
      <c r="AF112" s="9" t="n">
        <f aca="false">IF(AF47="","",RADIANS(AF47))</f>
        <v>2.08217779762924</v>
      </c>
    </row>
    <row r="113" customFormat="false" ht="15" hidden="false" customHeight="false" outlineLevel="0" collapsed="false">
      <c r="A113" s="4" t="s">
        <v>79</v>
      </c>
      <c r="B113" s="0" t="s">
        <v>42</v>
      </c>
      <c r="C113" s="9" t="str">
        <f aca="false">IF(C48="","",IF($AG48="","",C48/$AG48))</f>
        <v/>
      </c>
      <c r="D113" s="9" t="str">
        <f aca="false">IF(D48="","",IF($AG48="","",D48/$AG48))</f>
        <v/>
      </c>
      <c r="E113" s="9" t="str">
        <f aca="false">IF(E48="","",IF($AG48="","",E48/$AG48))</f>
        <v/>
      </c>
      <c r="F113" s="9" t="str">
        <f aca="false">IF(F48="","",IF($AG48="","",F48/$AG48))</f>
        <v/>
      </c>
      <c r="G113" s="9" t="str">
        <f aca="false">IF(G48="","",IF($AG48="","",G48/$AG48))</f>
        <v/>
      </c>
      <c r="H113" s="9" t="str">
        <f aca="false">IF(H48="","",IF($AG48="","",H48/$AG48))</f>
        <v/>
      </c>
      <c r="I113" s="9" t="str">
        <f aca="false">IF(I48="","",IF($AG48="","",I48/$AG48))</f>
        <v/>
      </c>
      <c r="J113" s="9" t="str">
        <f aca="false">IF(J48="","",IF($AG48="","",J48/$AG48))</f>
        <v/>
      </c>
      <c r="K113" s="9" t="str">
        <f aca="false">IF(K48="","",IF($AG48="","",K48/$AG48))</f>
        <v/>
      </c>
      <c r="L113" s="9" t="n">
        <f aca="false">IF(L48="","",RADIANS(L48))</f>
        <v>1.32645023151569</v>
      </c>
      <c r="M113" s="9" t="n">
        <f aca="false">IF(M48="","",RADIANS(M48))</f>
        <v>1.56206968053493</v>
      </c>
      <c r="N113" s="9" t="n">
        <f aca="false">IF(N48="","",RADIANS(N48))</f>
        <v>-0.226892802759263</v>
      </c>
      <c r="O113" s="9" t="n">
        <f aca="false">IF(O48="","",RADIANS(O48))</f>
        <v>0.41538836197465</v>
      </c>
      <c r="Q113" s="9" t="str">
        <f aca="false">IF(Q48="","",IF($AG48="","",Q48/$AG48))</f>
        <v/>
      </c>
      <c r="R113" s="9" t="str">
        <f aca="false">IF(R48="","",IF($AG48="","",R48/$AG48))</f>
        <v/>
      </c>
      <c r="S113" s="9" t="str">
        <f aca="false">IF(S48="","",IF($AG48="","",S48/$AG48))</f>
        <v/>
      </c>
      <c r="T113" s="9" t="str">
        <f aca="false">IF(T48="","",IF($AG48="","",T48/$AG48))</f>
        <v/>
      </c>
      <c r="U113" s="9" t="str">
        <f aca="false">IF(U48="","",IF($AG48="","",U48/$AG48))</f>
        <v/>
      </c>
      <c r="V113" s="9" t="str">
        <f aca="false">IF(V48="","",IF($AG48="","",V48/$AG48))</f>
        <v/>
      </c>
      <c r="W113" s="9" t="str">
        <f aca="false">IF(W48="","",IF($AG48="","",W48/$AG48))</f>
        <v/>
      </c>
      <c r="X113" s="9" t="str">
        <f aca="false">IF(X48="","",IF($AG48="","",X48/$AG48))</f>
        <v/>
      </c>
      <c r="Y113" s="9" t="str">
        <f aca="false">IF(Y48="","",IF($AG48="","",Y48/$AG48))</f>
        <v/>
      </c>
      <c r="Z113" s="9" t="str">
        <f aca="false">IF(Z48="","",IF($AG48="","",Z48/$AG48))</f>
        <v/>
      </c>
      <c r="AA113" s="9" t="str">
        <f aca="false">IF(AA48="","",IF($AG48="","",AA48/$AG48))</f>
        <v/>
      </c>
      <c r="AB113" s="9" t="str">
        <f aca="false">IF(AB48="","",IF($AG48="","",AB48/$AG48))</f>
        <v/>
      </c>
      <c r="AC113" s="9" t="str">
        <f aca="false">IF(AC48="","",IF($AG48="","",AC48/$AG48))</f>
        <v/>
      </c>
      <c r="AD113" s="9" t="str">
        <f aca="false">IF(AD48="","",IF($AG48="","",AD48/$AG48))</f>
        <v/>
      </c>
      <c r="AE113" s="9" t="str">
        <f aca="false">IF(AE48="","",RADIANS(AE48))</f>
        <v/>
      </c>
      <c r="AF113" s="9" t="n">
        <f aca="false">IF(AF48="","",RADIANS(AF48))</f>
        <v>2.07694180987325</v>
      </c>
    </row>
    <row r="114" customFormat="false" ht="15" hidden="false" customHeight="false" outlineLevel="0" collapsed="false">
      <c r="A114" s="4" t="s">
        <v>80</v>
      </c>
      <c r="B114" s="0" t="s">
        <v>42</v>
      </c>
      <c r="C114" s="9" t="str">
        <f aca="false">IF(C49="","",IF($AG49="","",C49/$AG49))</f>
        <v/>
      </c>
      <c r="D114" s="9" t="str">
        <f aca="false">IF(D49="","",IF($AG49="","",D49/$AG49))</f>
        <v/>
      </c>
      <c r="E114" s="9" t="str">
        <f aca="false">IF(E49="","",IF($AG49="","",E49/$AG49))</f>
        <v/>
      </c>
      <c r="F114" s="9" t="str">
        <f aca="false">IF(F49="","",IF($AG49="","",F49/$AG49))</f>
        <v/>
      </c>
      <c r="G114" s="9" t="str">
        <f aca="false">IF(G49="","",IF($AG49="","",G49/$AG49))</f>
        <v/>
      </c>
      <c r="H114" s="9" t="str">
        <f aca="false">IF(H49="","",IF($AG49="","",H49/$AG49))</f>
        <v/>
      </c>
      <c r="I114" s="9" t="str">
        <f aca="false">IF(I49="","",IF($AG49="","",I49/$AG49))</f>
        <v/>
      </c>
      <c r="J114" s="9" t="str">
        <f aca="false">IF(J49="","",IF($AG49="","",J49/$AG49))</f>
        <v/>
      </c>
      <c r="K114" s="9" t="str">
        <f aca="false">IF(K49="","",IF($AG49="","",K49/$AG49))</f>
        <v/>
      </c>
      <c r="L114" s="9" t="n">
        <f aca="false">IF(L49="","",RADIANS(L49))</f>
        <v>1.23569311041199</v>
      </c>
      <c r="M114" s="9" t="n">
        <f aca="false">IF(M49="","",RADIANS(M49))</f>
        <v>1.55159770502296</v>
      </c>
      <c r="N114" s="9" t="n">
        <f aca="false">IF(N49="","",RADIANS(N49))</f>
        <v>-0.651007810993885</v>
      </c>
      <c r="O114" s="9" t="n">
        <f aca="false">IF(O49="","",RADIANS(O49))</f>
        <v>0.162315620435473</v>
      </c>
      <c r="Q114" s="9" t="str">
        <f aca="false">IF(Q49="","",IF($AG49="","",Q49/$AG49))</f>
        <v/>
      </c>
      <c r="R114" s="9" t="str">
        <f aca="false">IF(R49="","",IF($AG49="","",R49/$AG49))</f>
        <v/>
      </c>
      <c r="S114" s="9" t="str">
        <f aca="false">IF(S49="","",IF($AG49="","",S49/$AG49))</f>
        <v/>
      </c>
      <c r="T114" s="9" t="str">
        <f aca="false">IF(T49="","",IF($AG49="","",T49/$AG49))</f>
        <v/>
      </c>
      <c r="U114" s="9" t="str">
        <f aca="false">IF(U49="","",IF($AG49="","",U49/$AG49))</f>
        <v/>
      </c>
      <c r="V114" s="9" t="str">
        <f aca="false">IF(V49="","",IF($AG49="","",V49/$AG49))</f>
        <v/>
      </c>
      <c r="W114" s="9" t="str">
        <f aca="false">IF(W49="","",IF($AG49="","",W49/$AG49))</f>
        <v/>
      </c>
      <c r="X114" s="9" t="str">
        <f aca="false">IF(X49="","",IF($AG49="","",X49/$AG49))</f>
        <v/>
      </c>
      <c r="Y114" s="9" t="str">
        <f aca="false">IF(Y49="","",IF($AG49="","",Y49/$AG49))</f>
        <v/>
      </c>
      <c r="Z114" s="9" t="str">
        <f aca="false">IF(Z49="","",IF($AG49="","",Z49/$AG49))</f>
        <v/>
      </c>
      <c r="AA114" s="9" t="str">
        <f aca="false">IF(AA49="","",IF($AG49="","",AA49/$AG49))</f>
        <v/>
      </c>
      <c r="AB114" s="9" t="str">
        <f aca="false">IF(AB49="","",IF($AG49="","",AB49/$AG49))</f>
        <v/>
      </c>
      <c r="AC114" s="9" t="str">
        <f aca="false">IF(AC49="","",IF($AG49="","",AC49/$AG49))</f>
        <v/>
      </c>
      <c r="AD114" s="9" t="str">
        <f aca="false">IF(AD49="","",IF($AG49="","",AD49/$AG49))</f>
        <v/>
      </c>
      <c r="AE114" s="9" t="str">
        <f aca="false">IF(AE49="","",RADIANS(AE49))</f>
        <v/>
      </c>
      <c r="AF114" s="9" t="n">
        <f aca="false">IF(AF49="","",RADIANS(AF49))</f>
        <v>1.97222205475359</v>
      </c>
    </row>
    <row r="115" customFormat="false" ht="15" hidden="false" customHeight="false" outlineLevel="0" collapsed="false">
      <c r="A115" s="4" t="s">
        <v>81</v>
      </c>
      <c r="B115" s="0" t="s">
        <v>42</v>
      </c>
      <c r="C115" s="9" t="n">
        <f aca="false">IF(C50="","",IF($AG50="","",C50/$AG50))</f>
        <v>2.4807662906628</v>
      </c>
      <c r="D115" s="9" t="n">
        <f aca="false">IF(D50="","",IF($AG50="","",D50/$AG50))</f>
        <v>2.5337992992518</v>
      </c>
      <c r="E115" s="9" t="n">
        <f aca="false">IF(E50="","",IF($AG50="","",E50/$AG50))</f>
        <v>2.63397275991989</v>
      </c>
      <c r="F115" s="9" t="n">
        <f aca="false">IF(F50="","",IF($AG50="","",F50/$AG50))</f>
        <v>2.26274169979695</v>
      </c>
      <c r="G115" s="9" t="n">
        <f aca="false">IF(G50="","",IF($AG50="","",G50/$AG50))</f>
        <v>0.677643998637108</v>
      </c>
      <c r="H115" s="9" t="n">
        <f aca="false">IF(H50="","",IF($AG50="","",H50/$AG50))</f>
        <v>2.32166726489583</v>
      </c>
      <c r="I115" s="9" t="n">
        <f aca="false">IF(I50="","",IF($AG50="","",I50/$AG50))</f>
        <v>1.79133717900592</v>
      </c>
      <c r="J115" s="9" t="n">
        <f aca="false">IF(J50="","",IF($AG50="","",J50/$AG50))</f>
        <v>1.86204785712458</v>
      </c>
      <c r="K115" s="9" t="n">
        <f aca="false">IF(K50="","",IF($AG50="","",K50/$AG50))</f>
        <v>0.229809703885628</v>
      </c>
      <c r="L115" s="9" t="n">
        <f aca="false">IF(L50="","",RADIANS(L50))</f>
        <v>0.989601685880785</v>
      </c>
      <c r="M115" s="9" t="n">
        <f aca="false">IF(M50="","",RADIANS(M50))</f>
        <v>1.25663706143592</v>
      </c>
      <c r="N115" s="9" t="n">
        <f aca="false">IF(N50="","",RADIANS(N50))</f>
        <v>-0.27401669256311</v>
      </c>
      <c r="O115" s="9" t="n">
        <f aca="false">IF(O50="","",RADIANS(O50))</f>
        <v>0.256563400043166</v>
      </c>
      <c r="Q115" s="9" t="n">
        <f aca="false">IF(Q50="","",IF($AG50="","",Q50/$AG50))</f>
        <v>0.194454364826301</v>
      </c>
      <c r="R115" s="9" t="n">
        <f aca="false">IF(R50="","",IF($AG50="","",R50/$AG50))</f>
        <v>0.312305495024058</v>
      </c>
      <c r="S115" s="9" t="n">
        <f aca="false">IF(S50="","",IF($AG50="","",S50/$AG50))</f>
        <v>0.412478955692153</v>
      </c>
      <c r="T115" s="9" t="n">
        <f aca="false">IF(T50="","",IF($AG50="","",T50/$AG50))</f>
        <v>0.471404520791032</v>
      </c>
      <c r="U115" s="9" t="str">
        <f aca="false">IF(U50="","",IF($AG50="","",U50/$AG50))</f>
        <v/>
      </c>
      <c r="V115" s="9" t="n">
        <f aca="false">IF(V50="","",IF($AG50="","",V50/$AG50))</f>
        <v>0.147313912747197</v>
      </c>
      <c r="W115" s="9" t="n">
        <f aca="false">IF(W50="","",IF($AG50="","",W50/$AG50))</f>
        <v>0.212132034355964</v>
      </c>
      <c r="X115" s="9" t="n">
        <f aca="false">IF(X50="","",IF($AG50="","",X50/$AG50))</f>
        <v>0.241594816905404</v>
      </c>
      <c r="Y115" s="9" t="n">
        <f aca="false">IF(Y50="","",IF($AG50="","",Y50/$AG50))</f>
        <v>0.294627825494395</v>
      </c>
      <c r="Z115" s="9" t="n">
        <f aca="false">IF(Z50="","",IF($AG50="","",Z50/$AG50))</f>
        <v>0.176776695296637</v>
      </c>
      <c r="AA115" s="9" t="n">
        <f aca="false">IF(AA50="","",IF($AG50="","",AA50/$AG50))</f>
        <v>0.766032346285427</v>
      </c>
      <c r="AB115" s="9" t="n">
        <f aca="false">IF(AB50="","",IF($AG50="","",AB50/$AG50))</f>
        <v>0.795495128834866</v>
      </c>
      <c r="AC115" s="9" t="n">
        <f aca="false">IF(AC50="","",IF($AG50="","",AC50/$AG50))</f>
        <v>0.530330085889911</v>
      </c>
      <c r="AD115" s="9" t="n">
        <f aca="false">IF(AD50="","",IF($AG50="","",AD50/$AG50))</f>
        <v>0.736569563735987</v>
      </c>
      <c r="AE115" s="9" t="n">
        <f aca="false">IF(AE50="","",RADIANS(AE50))</f>
        <v>1.48352986419518</v>
      </c>
      <c r="AF115" s="9" t="n">
        <f aca="false">IF(AF50="","",RADIANS(AF50))</f>
        <v>2.20784150377283</v>
      </c>
    </row>
    <row r="116" customFormat="false" ht="15" hidden="false" customHeight="false" outlineLevel="0" collapsed="false">
      <c r="A116" s="4" t="s">
        <v>82</v>
      </c>
      <c r="B116" s="0" t="s">
        <v>42</v>
      </c>
      <c r="C116" s="9" t="str">
        <f aca="false">IF(C51="","",IF($AG51="","",C51/$AG51))</f>
        <v/>
      </c>
      <c r="D116" s="9" t="str">
        <f aca="false">IF(D51="","",IF($AG51="","",D51/$AG51))</f>
        <v/>
      </c>
      <c r="E116" s="9" t="str">
        <f aca="false">IF(E51="","",IF($AG51="","",E51/$AG51))</f>
        <v/>
      </c>
      <c r="F116" s="9" t="str">
        <f aca="false">IF(F51="","",IF($AG51="","",F51/$AG51))</f>
        <v/>
      </c>
      <c r="G116" s="9" t="str">
        <f aca="false">IF(G51="","",IF($AG51="","",G51/$AG51))</f>
        <v/>
      </c>
      <c r="H116" s="9" t="str">
        <f aca="false">IF(H51="","",IF($AG51="","",H51/$AG51))</f>
        <v/>
      </c>
      <c r="I116" s="9" t="str">
        <f aca="false">IF(I51="","",IF($AG51="","",I51/$AG51))</f>
        <v/>
      </c>
      <c r="J116" s="9" t="str">
        <f aca="false">IF(J51="","",IF($AG51="","",J51/$AG51))</f>
        <v/>
      </c>
      <c r="K116" s="9" t="str">
        <f aca="false">IF(K51="","",IF($AG51="","",K51/$AG51))</f>
        <v/>
      </c>
      <c r="L116" s="9" t="n">
        <f aca="false">IF(L51="","",RADIANS(L51))</f>
        <v>1.02450827092067</v>
      </c>
      <c r="M116" s="9" t="n">
        <f aca="false">IF(M51="","",RADIANS(M51))</f>
        <v>1.27234502470387</v>
      </c>
      <c r="N116" s="9" t="n">
        <f aca="false">IF(N51="","",RADIANS(N51))</f>
        <v>-0.429350995990605</v>
      </c>
      <c r="O116" s="9" t="n">
        <f aca="false">IF(O51="","",RADIANS(O51))</f>
        <v>0.00698131700797732</v>
      </c>
      <c r="Q116" s="9" t="str">
        <f aca="false">IF(Q51="","",IF($AG51="","",Q51/$AG51))</f>
        <v/>
      </c>
      <c r="R116" s="9" t="str">
        <f aca="false">IF(R51="","",IF($AG51="","",R51/$AG51))</f>
        <v/>
      </c>
      <c r="S116" s="9" t="str">
        <f aca="false">IF(S51="","",IF($AG51="","",S51/$AG51))</f>
        <v/>
      </c>
      <c r="T116" s="9" t="str">
        <f aca="false">IF(T51="","",IF($AG51="","",T51/$AG51))</f>
        <v/>
      </c>
      <c r="U116" s="9" t="str">
        <f aca="false">IF(U51="","",IF($AG51="","",U51/$AG51))</f>
        <v/>
      </c>
      <c r="V116" s="9" t="str">
        <f aca="false">IF(V51="","",IF($AG51="","",V51/$AG51))</f>
        <v/>
      </c>
      <c r="W116" s="9" t="str">
        <f aca="false">IF(W51="","",IF($AG51="","",W51/$AG51))</f>
        <v/>
      </c>
      <c r="X116" s="9" t="str">
        <f aca="false">IF(X51="","",IF($AG51="","",X51/$AG51))</f>
        <v/>
      </c>
      <c r="Y116" s="9" t="str">
        <f aca="false">IF(Y51="","",IF($AG51="","",Y51/$AG51))</f>
        <v/>
      </c>
      <c r="Z116" s="9" t="str">
        <f aca="false">IF(Z51="","",IF($AG51="","",Z51/$AG51))</f>
        <v/>
      </c>
      <c r="AA116" s="9" t="str">
        <f aca="false">IF(AA51="","",IF($AG51="","",AA51/$AG51))</f>
        <v/>
      </c>
      <c r="AB116" s="9" t="str">
        <f aca="false">IF(AB51="","",IF($AG51="","",AB51/$AG51))</f>
        <v/>
      </c>
      <c r="AC116" s="9" t="str">
        <f aca="false">IF(AC51="","",IF($AG51="","",AC51/$AG51))</f>
        <v/>
      </c>
      <c r="AD116" s="9" t="str">
        <f aca="false">IF(AD51="","",IF($AG51="","",AD51/$AG51))</f>
        <v/>
      </c>
      <c r="AE116" s="9" t="str">
        <f aca="false">IF(AE51="","",RADIANS(AE51))</f>
        <v/>
      </c>
      <c r="AF116" s="9" t="n">
        <f aca="false">IF(AF51="","",RADIANS(AF51))</f>
        <v>2.08566845613322</v>
      </c>
    </row>
    <row r="117" customFormat="false" ht="15" hidden="false" customHeight="false" outlineLevel="0" collapsed="false">
      <c r="A117" s="4" t="s">
        <v>83</v>
      </c>
      <c r="B117" s="0" t="s">
        <v>42</v>
      </c>
      <c r="C117" s="9" t="str">
        <f aca="false">IF(C52="","",IF($AG52="","",C52/$AG52))</f>
        <v/>
      </c>
      <c r="D117" s="9" t="str">
        <f aca="false">IF(D52="","",IF($AG52="","",D52/$AG52))</f>
        <v/>
      </c>
      <c r="E117" s="9" t="str">
        <f aca="false">IF(E52="","",IF($AG52="","",E52/$AG52))</f>
        <v/>
      </c>
      <c r="F117" s="9" t="str">
        <f aca="false">IF(F52="","",IF($AG52="","",F52/$AG52))</f>
        <v/>
      </c>
      <c r="G117" s="9" t="str">
        <f aca="false">IF(G52="","",IF($AG52="","",G52/$AG52))</f>
        <v/>
      </c>
      <c r="H117" s="9" t="str">
        <f aca="false">IF(H52="","",IF($AG52="","",H52/$AG52))</f>
        <v/>
      </c>
      <c r="I117" s="9" t="str">
        <f aca="false">IF(I52="","",IF($AG52="","",I52/$AG52))</f>
        <v/>
      </c>
      <c r="J117" s="9" t="str">
        <f aca="false">IF(J52="","",IF($AG52="","",J52/$AG52))</f>
        <v/>
      </c>
      <c r="K117" s="9" t="str">
        <f aca="false">IF(K52="","",IF($AG52="","",K52/$AG52))</f>
        <v/>
      </c>
      <c r="L117" s="9" t="n">
        <f aca="false">IF(L52="","",RADIANS(L52))</f>
        <v>1.06814150222053</v>
      </c>
      <c r="M117" s="9" t="n">
        <f aca="false">IF(M52="","",RADIANS(M52))</f>
        <v>1.34215819478364</v>
      </c>
      <c r="N117" s="9" t="n">
        <f aca="false">IF(N52="","",RADIANS(N52))</f>
        <v>-0.472984227290463</v>
      </c>
      <c r="O117" s="9" t="n">
        <f aca="false">IF(O52="","",RADIANS(O52))</f>
        <v>-0.0925024503556995</v>
      </c>
      <c r="Q117" s="9" t="str">
        <f aca="false">IF(Q52="","",IF($AG52="","",Q52/$AG52))</f>
        <v/>
      </c>
      <c r="R117" s="9" t="str">
        <f aca="false">IF(R52="","",IF($AG52="","",R52/$AG52))</f>
        <v/>
      </c>
      <c r="S117" s="9" t="str">
        <f aca="false">IF(S52="","",IF($AG52="","",S52/$AG52))</f>
        <v/>
      </c>
      <c r="T117" s="9" t="str">
        <f aca="false">IF(T52="","",IF($AG52="","",T52/$AG52))</f>
        <v/>
      </c>
      <c r="U117" s="9" t="str">
        <f aca="false">IF(U52="","",IF($AG52="","",U52/$AG52))</f>
        <v/>
      </c>
      <c r="V117" s="9" t="str">
        <f aca="false">IF(V52="","",IF($AG52="","",V52/$AG52))</f>
        <v/>
      </c>
      <c r="W117" s="9" t="str">
        <f aca="false">IF(W52="","",IF($AG52="","",W52/$AG52))</f>
        <v/>
      </c>
      <c r="X117" s="9" t="str">
        <f aca="false">IF(X52="","",IF($AG52="","",X52/$AG52))</f>
        <v/>
      </c>
      <c r="Y117" s="9" t="str">
        <f aca="false">IF(Y52="","",IF($AG52="","",Y52/$AG52))</f>
        <v/>
      </c>
      <c r="Z117" s="9" t="str">
        <f aca="false">IF(Z52="","",IF($AG52="","",Z52/$AG52))</f>
        <v/>
      </c>
      <c r="AA117" s="9" t="str">
        <f aca="false">IF(AA52="","",IF($AG52="","",AA52/$AG52))</f>
        <v/>
      </c>
      <c r="AB117" s="9" t="str">
        <f aca="false">IF(AB52="","",IF($AG52="","",AB52/$AG52))</f>
        <v/>
      </c>
      <c r="AC117" s="9" t="str">
        <f aca="false">IF(AC52="","",IF($AG52="","",AC52/$AG52))</f>
        <v/>
      </c>
      <c r="AD117" s="9" t="str">
        <f aca="false">IF(AD52="","",IF($AG52="","",AD52/$AG52))</f>
        <v/>
      </c>
      <c r="AE117" s="9" t="str">
        <f aca="false">IF(AE52="","",RADIANS(AE52))</f>
        <v/>
      </c>
      <c r="AF117" s="9" t="n">
        <f aca="false">IF(AF52="","",RADIANS(AF52))</f>
        <v>1.88495559215388</v>
      </c>
    </row>
    <row r="118" customFormat="false" ht="15" hidden="false" customHeight="false" outlineLevel="0" collapsed="false">
      <c r="A118" s="4" t="s">
        <v>84</v>
      </c>
      <c r="B118" s="0" t="s">
        <v>42</v>
      </c>
      <c r="C118" s="9" t="str">
        <f aca="false">IF(C53="","",IF($AG53="","",C53/$AG53))</f>
        <v/>
      </c>
      <c r="D118" s="9" t="str">
        <f aca="false">IF(D53="","",IF($AG53="","",D53/$AG53))</f>
        <v/>
      </c>
      <c r="E118" s="9" t="str">
        <f aca="false">IF(E53="","",IF($AG53="","",E53/$AG53))</f>
        <v/>
      </c>
      <c r="F118" s="9" t="str">
        <f aca="false">IF(F53="","",IF($AG53="","",F53/$AG53))</f>
        <v/>
      </c>
      <c r="G118" s="9" t="str">
        <f aca="false">IF(G53="","",IF($AG53="","",G53/$AG53))</f>
        <v/>
      </c>
      <c r="H118" s="9" t="str">
        <f aca="false">IF(H53="","",IF($AG53="","",H53/$AG53))</f>
        <v/>
      </c>
      <c r="I118" s="9" t="str">
        <f aca="false">IF(I53="","",IF($AG53="","",I53/$AG53))</f>
        <v/>
      </c>
      <c r="J118" s="9" t="str">
        <f aca="false">IF(J53="","",IF($AG53="","",J53/$AG53))</f>
        <v/>
      </c>
      <c r="K118" s="9" t="str">
        <f aca="false">IF(K53="","",IF($AG53="","",K53/$AG53))</f>
        <v/>
      </c>
      <c r="L118" s="9" t="n">
        <f aca="false">IF(L53="","",RADIANS(L53))</f>
        <v>1.28456232946783</v>
      </c>
      <c r="M118" s="9" t="n">
        <f aca="false">IF(M53="","",RADIANS(M53))</f>
        <v>1.34390352403563</v>
      </c>
      <c r="N118" s="9" t="n">
        <f aca="false">IF(N53="","",RADIANS(N53))</f>
        <v>-0.418879020478639</v>
      </c>
      <c r="O118" s="9" t="n">
        <f aca="false">IF(O53="","",RADIANS(O53))</f>
        <v>-0.143116998663535</v>
      </c>
      <c r="Q118" s="9" t="str">
        <f aca="false">IF(Q53="","",IF($AG53="","",Q53/$AG53))</f>
        <v/>
      </c>
      <c r="R118" s="9" t="str">
        <f aca="false">IF(R53="","",IF($AG53="","",R53/$AG53))</f>
        <v/>
      </c>
      <c r="S118" s="9" t="str">
        <f aca="false">IF(S53="","",IF($AG53="","",S53/$AG53))</f>
        <v/>
      </c>
      <c r="T118" s="9" t="str">
        <f aca="false">IF(T53="","",IF($AG53="","",T53/$AG53))</f>
        <v/>
      </c>
      <c r="U118" s="9" t="str">
        <f aca="false">IF(U53="","",IF($AG53="","",U53/$AG53))</f>
        <v/>
      </c>
      <c r="V118" s="9" t="str">
        <f aca="false">IF(V53="","",IF($AG53="","",V53/$AG53))</f>
        <v/>
      </c>
      <c r="W118" s="9" t="str">
        <f aca="false">IF(W53="","",IF($AG53="","",W53/$AG53))</f>
        <v/>
      </c>
      <c r="X118" s="9" t="str">
        <f aca="false">IF(X53="","",IF($AG53="","",X53/$AG53))</f>
        <v/>
      </c>
      <c r="Y118" s="9" t="str">
        <f aca="false">IF(Y53="","",IF($AG53="","",Y53/$AG53))</f>
        <v/>
      </c>
      <c r="Z118" s="9" t="str">
        <f aca="false">IF(Z53="","",IF($AG53="","",Z53/$AG53))</f>
        <v/>
      </c>
      <c r="AA118" s="9" t="str">
        <f aca="false">IF(AA53="","",IF($AG53="","",AA53/$AG53))</f>
        <v/>
      </c>
      <c r="AB118" s="9" t="str">
        <f aca="false">IF(AB53="","",IF($AG53="","",AB53/$AG53))</f>
        <v/>
      </c>
      <c r="AC118" s="9" t="str">
        <f aca="false">IF(AC53="","",IF($AG53="","",AC53/$AG53))</f>
        <v/>
      </c>
      <c r="AD118" s="9" t="str">
        <f aca="false">IF(AD53="","",IF($AG53="","",AD53/$AG53))</f>
        <v/>
      </c>
      <c r="AE118" s="9" t="str">
        <f aca="false">IF(AE53="","",RADIANS(AE53))</f>
        <v/>
      </c>
      <c r="AF118" s="9" t="str">
        <f aca="false">IF(AF53="","",RADIANS(AF53))</f>
        <v/>
      </c>
    </row>
    <row r="119" customFormat="false" ht="15" hidden="false" customHeight="false" outlineLevel="0" collapsed="false">
      <c r="A119" s="4" t="s">
        <v>85</v>
      </c>
      <c r="B119" s="0" t="s">
        <v>42</v>
      </c>
      <c r="C119" s="9" t="str">
        <f aca="false">IF(C54="","",IF($AG54="","",C54/$AG54))</f>
        <v/>
      </c>
      <c r="D119" s="9" t="str">
        <f aca="false">IF(D54="","",IF($AG54="","",D54/$AG54))</f>
        <v/>
      </c>
      <c r="E119" s="9" t="str">
        <f aca="false">IF(E54="","",IF($AG54="","",E54/$AG54))</f>
        <v/>
      </c>
      <c r="F119" s="9" t="str">
        <f aca="false">IF(F54="","",IF($AG54="","",F54/$AG54))</f>
        <v/>
      </c>
      <c r="G119" s="9" t="str">
        <f aca="false">IF(G54="","",IF($AG54="","",G54/$AG54))</f>
        <v/>
      </c>
      <c r="H119" s="9" t="str">
        <f aca="false">IF(H54="","",IF($AG54="","",H54/$AG54))</f>
        <v/>
      </c>
      <c r="I119" s="9" t="str">
        <f aca="false">IF(I54="","",IF($AG54="","",I54/$AG54))</f>
        <v/>
      </c>
      <c r="J119" s="9" t="str">
        <f aca="false">IF(J54="","",IF($AG54="","",J54/$AG54))</f>
        <v/>
      </c>
      <c r="K119" s="9" t="str">
        <f aca="false">IF(K54="","",IF($AG54="","",K54/$AG54))</f>
        <v/>
      </c>
      <c r="L119" s="9" t="n">
        <f aca="false">IF(L54="","",RADIANS(L54))</f>
        <v>1.02625360017267</v>
      </c>
      <c r="M119" s="9" t="n">
        <f aca="false">IF(M54="","",RADIANS(M54))</f>
        <v>1.27932634171184</v>
      </c>
      <c r="N119" s="9" t="n">
        <f aca="false">IF(N54="","",RADIANS(N54))</f>
        <v>-0.776671517137477</v>
      </c>
      <c r="O119" s="9" t="n">
        <f aca="false">IF(O54="","",RADIANS(O54))</f>
        <v>-0.305432619099008</v>
      </c>
      <c r="Q119" s="9" t="str">
        <f aca="false">IF(Q54="","",IF($AG54="","",Q54/$AG54))</f>
        <v/>
      </c>
      <c r="R119" s="9" t="str">
        <f aca="false">IF(R54="","",IF($AG54="","",R54/$AG54))</f>
        <v/>
      </c>
      <c r="S119" s="9" t="str">
        <f aca="false">IF(S54="","",IF($AG54="","",S54/$AG54))</f>
        <v/>
      </c>
      <c r="T119" s="9" t="str">
        <f aca="false">IF(T54="","",IF($AG54="","",T54/$AG54))</f>
        <v/>
      </c>
      <c r="U119" s="9" t="str">
        <f aca="false">IF(U54="","",IF($AG54="","",U54/$AG54))</f>
        <v/>
      </c>
      <c r="V119" s="9" t="str">
        <f aca="false">IF(V54="","",IF($AG54="","",V54/$AG54))</f>
        <v/>
      </c>
      <c r="W119" s="9" t="str">
        <f aca="false">IF(W54="","",IF($AG54="","",W54/$AG54))</f>
        <v/>
      </c>
      <c r="X119" s="9" t="str">
        <f aca="false">IF(X54="","",IF($AG54="","",X54/$AG54))</f>
        <v/>
      </c>
      <c r="Y119" s="9" t="str">
        <f aca="false">IF(Y54="","",IF($AG54="","",Y54/$AG54))</f>
        <v/>
      </c>
      <c r="Z119" s="9" t="str">
        <f aca="false">IF(Z54="","",IF($AG54="","",Z54/$AG54))</f>
        <v/>
      </c>
      <c r="AA119" s="9" t="str">
        <f aca="false">IF(AA54="","",IF($AG54="","",AA54/$AG54))</f>
        <v/>
      </c>
      <c r="AB119" s="9" t="str">
        <f aca="false">IF(AB54="","",IF($AG54="","",AB54/$AG54))</f>
        <v/>
      </c>
      <c r="AC119" s="9" t="str">
        <f aca="false">IF(AC54="","",IF($AG54="","",AC54/$AG54))</f>
        <v/>
      </c>
      <c r="AD119" s="9" t="str">
        <f aca="false">IF(AD54="","",IF($AG54="","",AD54/$AG54))</f>
        <v/>
      </c>
      <c r="AE119" s="9" t="str">
        <f aca="false">IF(AE54="","",RADIANS(AE54))</f>
        <v/>
      </c>
      <c r="AF119" s="9" t="n">
        <f aca="false">IF(AF54="","",RADIANS(AF54))</f>
        <v>2.63544717051144</v>
      </c>
    </row>
    <row r="120" customFormat="false" ht="15" hidden="false" customHeight="false" outlineLevel="0" collapsed="false">
      <c r="A120" s="4" t="s">
        <v>86</v>
      </c>
      <c r="B120" s="0" t="s">
        <v>42</v>
      </c>
      <c r="C120" s="9" t="str">
        <f aca="false">IF(C55="","",IF($AG55="","",C55/$AG55))</f>
        <v/>
      </c>
      <c r="D120" s="9" t="str">
        <f aca="false">IF(D55="","",IF($AG55="","",D55/$AG55))</f>
        <v/>
      </c>
      <c r="E120" s="9" t="str">
        <f aca="false">IF(E55="","",IF($AG55="","",E55/$AG55))</f>
        <v/>
      </c>
      <c r="F120" s="9" t="str">
        <f aca="false">IF(F55="","",IF($AG55="","",F55/$AG55))</f>
        <v/>
      </c>
      <c r="G120" s="9" t="str">
        <f aca="false">IF(G55="","",IF($AG55="","",G55/$AG55))</f>
        <v/>
      </c>
      <c r="H120" s="9" t="str">
        <f aca="false">IF(H55="","",IF($AG55="","",H55/$AG55))</f>
        <v/>
      </c>
      <c r="I120" s="9" t="str">
        <f aca="false">IF(I55="","",IF($AG55="","",I55/$AG55))</f>
        <v/>
      </c>
      <c r="J120" s="9" t="str">
        <f aca="false">IF(J55="","",IF($AG55="","",J55/$AG55))</f>
        <v/>
      </c>
      <c r="K120" s="9" t="str">
        <f aca="false">IF(K55="","",IF($AG55="","",K55/$AG55))</f>
        <v/>
      </c>
      <c r="L120" s="9" t="n">
        <f aca="false">IF(L55="","",RADIANS(L55))</f>
        <v>1.54636171726698</v>
      </c>
      <c r="M120" s="9" t="n">
        <f aca="false">IF(M55="","",RADIANS(M55))</f>
        <v>1.95127810372966</v>
      </c>
      <c r="N120" s="9" t="n">
        <f aca="false">IF(N55="","",RADIANS(N55))</f>
        <v>-0.010471975511966</v>
      </c>
      <c r="O120" s="9" t="n">
        <f aca="false">IF(O55="","",RADIANS(O55))</f>
        <v>0.0226892802759263</v>
      </c>
      <c r="Q120" s="9" t="str">
        <f aca="false">IF(Q55="","",IF($AG55="","",Q55/$AG55))</f>
        <v/>
      </c>
      <c r="R120" s="9" t="str">
        <f aca="false">IF(R55="","",IF($AG55="","",R55/$AG55))</f>
        <v/>
      </c>
      <c r="S120" s="9" t="str">
        <f aca="false">IF(S55="","",IF($AG55="","",S55/$AG55))</f>
        <v/>
      </c>
      <c r="T120" s="9" t="str">
        <f aca="false">IF(T55="","",IF($AG55="","",T55/$AG55))</f>
        <v/>
      </c>
      <c r="U120" s="9" t="str">
        <f aca="false">IF(U55="","",IF($AG55="","",U55/$AG55))</f>
        <v/>
      </c>
      <c r="V120" s="9" t="str">
        <f aca="false">IF(V55="","",IF($AG55="","",V55/$AG55))</f>
        <v/>
      </c>
      <c r="W120" s="9" t="str">
        <f aca="false">IF(W55="","",IF($AG55="","",W55/$AG55))</f>
        <v/>
      </c>
      <c r="X120" s="9" t="str">
        <f aca="false">IF(X55="","",IF($AG55="","",X55/$AG55))</f>
        <v/>
      </c>
      <c r="Y120" s="9" t="str">
        <f aca="false">IF(Y55="","",IF($AG55="","",Y55/$AG55))</f>
        <v/>
      </c>
      <c r="Z120" s="9" t="str">
        <f aca="false">IF(Z55="","",IF($AG55="","",Z55/$AG55))</f>
        <v/>
      </c>
      <c r="AA120" s="9" t="str">
        <f aca="false">IF(AA55="","",IF($AG55="","",AA55/$AG55))</f>
        <v/>
      </c>
      <c r="AB120" s="9" t="str">
        <f aca="false">IF(AB55="","",IF($AG55="","",AB55/$AG55))</f>
        <v/>
      </c>
      <c r="AC120" s="9" t="str">
        <f aca="false">IF(AC55="","",IF($AG55="","",AC55/$AG55))</f>
        <v/>
      </c>
      <c r="AD120" s="9" t="str">
        <f aca="false">IF(AD55="","",IF($AG55="","",AD55/$AG55))</f>
        <v/>
      </c>
      <c r="AE120" s="9" t="str">
        <f aca="false">IF(AE55="","",RADIANS(AE55))</f>
        <v/>
      </c>
      <c r="AF120" s="9" t="n">
        <f aca="false">IF(AF55="","",RADIANS(AF55))</f>
        <v>2.12581102892909</v>
      </c>
    </row>
    <row r="121" customFormat="false" ht="15" hidden="false" customHeight="false" outlineLevel="0" collapsed="false">
      <c r="A121" s="4" t="s">
        <v>87</v>
      </c>
      <c r="B121" s="0" t="s">
        <v>42</v>
      </c>
      <c r="C121" s="9" t="str">
        <f aca="false">IF(C56="","",IF($AG56="","",C56/$AG56))</f>
        <v/>
      </c>
      <c r="D121" s="9" t="str">
        <f aca="false">IF(D56="","",IF($AG56="","",D56/$AG56))</f>
        <v/>
      </c>
      <c r="E121" s="9" t="str">
        <f aca="false">IF(E56="","",IF($AG56="","",E56/$AG56))</f>
        <v/>
      </c>
      <c r="F121" s="9" t="str">
        <f aca="false">IF(F56="","",IF($AG56="","",F56/$AG56))</f>
        <v/>
      </c>
      <c r="G121" s="9" t="str">
        <f aca="false">IF(G56="","",IF($AG56="","",G56/$AG56))</f>
        <v/>
      </c>
      <c r="H121" s="9" t="str">
        <f aca="false">IF(H56="","",IF($AG56="","",H56/$AG56))</f>
        <v/>
      </c>
      <c r="I121" s="9" t="str">
        <f aca="false">IF(I56="","",IF($AG56="","",I56/$AG56))</f>
        <v/>
      </c>
      <c r="J121" s="9" t="str">
        <f aca="false">IF(J56="","",IF($AG56="","",J56/$AG56))</f>
        <v/>
      </c>
      <c r="K121" s="9" t="str">
        <f aca="false">IF(K56="","",IF($AG56="","",K56/$AG56))</f>
        <v/>
      </c>
      <c r="L121" s="9" t="n">
        <f aca="false">IF(L56="","",RADIANS(L56))</f>
        <v>1.21300383013606</v>
      </c>
      <c r="M121" s="9" t="n">
        <f aca="false">IF(M56="","",RADIANS(M56))</f>
        <v>1.5707963267949</v>
      </c>
      <c r="N121" s="9" t="n">
        <f aca="false">IF(N56="","",RADIANS(N56))</f>
        <v>-0.383972435438752</v>
      </c>
      <c r="O121" s="9" t="n">
        <f aca="false">IF(O56="","",RADIANS(O56))</f>
        <v>0.214675497995303</v>
      </c>
      <c r="Q121" s="9" t="str">
        <f aca="false">IF(Q56="","",IF($AG56="","",Q56/$AG56))</f>
        <v/>
      </c>
      <c r="R121" s="9" t="str">
        <f aca="false">IF(R56="","",IF($AG56="","",R56/$AG56))</f>
        <v/>
      </c>
      <c r="S121" s="9" t="str">
        <f aca="false">IF(S56="","",IF($AG56="","",S56/$AG56))</f>
        <v/>
      </c>
      <c r="T121" s="9" t="str">
        <f aca="false">IF(T56="","",IF($AG56="","",T56/$AG56))</f>
        <v/>
      </c>
      <c r="U121" s="9" t="str">
        <f aca="false">IF(U56="","",IF($AG56="","",U56/$AG56))</f>
        <v/>
      </c>
      <c r="V121" s="9" t="str">
        <f aca="false">IF(V56="","",IF($AG56="","",V56/$AG56))</f>
        <v/>
      </c>
      <c r="W121" s="9" t="str">
        <f aca="false">IF(W56="","",IF($AG56="","",W56/$AG56))</f>
        <v/>
      </c>
      <c r="X121" s="9" t="str">
        <f aca="false">IF(X56="","",IF($AG56="","",X56/$AG56))</f>
        <v/>
      </c>
      <c r="Y121" s="9" t="str">
        <f aca="false">IF(Y56="","",IF($AG56="","",Y56/$AG56))</f>
        <v/>
      </c>
      <c r="Z121" s="9" t="str">
        <f aca="false">IF(Z56="","",IF($AG56="","",Z56/$AG56))</f>
        <v/>
      </c>
      <c r="AA121" s="9" t="str">
        <f aca="false">IF(AA56="","",IF($AG56="","",AA56/$AG56))</f>
        <v/>
      </c>
      <c r="AB121" s="9" t="str">
        <f aca="false">IF(AB56="","",IF($AG56="","",AB56/$AG56))</f>
        <v/>
      </c>
      <c r="AC121" s="9" t="str">
        <f aca="false">IF(AC56="","",IF($AG56="","",AC56/$AG56))</f>
        <v/>
      </c>
      <c r="AD121" s="9" t="str">
        <f aca="false">IF(AD56="","",IF($AG56="","",AD56/$AG56))</f>
        <v/>
      </c>
      <c r="AE121" s="9" t="str">
        <f aca="false">IF(AE56="","",RADIANS(AE56))</f>
        <v/>
      </c>
      <c r="AF121" s="9" t="n">
        <f aca="false">IF(AF56="","",RADIANS(AF56))</f>
        <v>2.07694180987325</v>
      </c>
    </row>
    <row r="122" customFormat="false" ht="15" hidden="false" customHeight="false" outlineLevel="0" collapsed="false">
      <c r="A122" s="5" t="s">
        <v>88</v>
      </c>
      <c r="B122" s="0" t="s">
        <v>89</v>
      </c>
      <c r="C122" s="9" t="n">
        <f aca="false">IF(C57="","",IF($AG57="","",C57/$AG57))</f>
        <v>5.57649056222976</v>
      </c>
      <c r="D122" s="9" t="n">
        <f aca="false">IF(D57="","",IF($AG57="","",D57/$AG57))</f>
        <v>5.61381646960747</v>
      </c>
      <c r="E122" s="9" t="n">
        <f aca="false">IF(E57="","",IF($AG57="","",E57/$AG57))</f>
        <v>3.44891384170033</v>
      </c>
      <c r="F122" s="9" t="n">
        <f aca="false">IF(F57="","",IF($AG57="","",F57/$AG57))</f>
        <v>3.26974948628733</v>
      </c>
      <c r="G122" s="9" t="n">
        <f aca="false">IF(G57="","",IF($AG57="","",G57/$AG57))</f>
        <v>0.627075243945515</v>
      </c>
      <c r="H122" s="9" t="n">
        <f aca="false">IF(H57="","",IF($AG57="","",H57/$AG57))</f>
        <v>1.98573827249413</v>
      </c>
      <c r="I122" s="9" t="n">
        <f aca="false">IF(I57="","",IF($AG57="","",I57/$AG57))</f>
        <v>1.85136500593438</v>
      </c>
      <c r="J122" s="9" t="n">
        <f aca="false">IF(J57="","",IF($AG57="","",J57/$AG57))</f>
        <v>3.4787745676025</v>
      </c>
      <c r="K122" s="9" t="n">
        <f aca="false">IF(K57="","",IF($AG57="","",K57/$AG57))</f>
        <v>0.164233992461921</v>
      </c>
      <c r="L122" s="9" t="n">
        <f aca="false">IF(L57="","",RADIANS(L57))</f>
        <v>1.90240888467382</v>
      </c>
      <c r="M122" s="9" t="n">
        <f aca="false">IF(M57="","",RADIANS(M57))</f>
        <v>1.93731546971371</v>
      </c>
      <c r="N122" s="9" t="n">
        <f aca="false">IF(N57="","",RADIANS(N57))</f>
        <v>-0.558505360638185</v>
      </c>
      <c r="O122" s="9" t="n">
        <f aca="false">IF(O57="","",RADIANS(O57))</f>
        <v>-0.10471975511966</v>
      </c>
      <c r="Q122" s="9" t="n">
        <f aca="false">IF(Q57="","",IF($AG57="","",Q57/$AG57))</f>
        <v>0.223955444266255</v>
      </c>
      <c r="R122" s="9" t="n">
        <f aca="false">IF(R57="","",IF($AG57="","",R57/$AG57))</f>
        <v>0.276211714595048</v>
      </c>
      <c r="S122" s="9" t="n">
        <f aca="false">IF(S57="","",IF($AG57="","",S57/$AG57))</f>
        <v>0.343398347874925</v>
      </c>
      <c r="T122" s="9" t="n">
        <f aca="false">IF(T57="","",IF($AG57="","",T57/$AG57))</f>
        <v>0.395654618203718</v>
      </c>
      <c r="U122" s="9" t="n">
        <f aca="false">IF(U57="","",IF($AG57="","",U57/$AG57))</f>
        <v>0.28367689607059</v>
      </c>
      <c r="V122" s="9" t="n">
        <f aca="false">IF(V57="","",IF($AG57="","",V57/$AG57))</f>
        <v>0.149303629510837</v>
      </c>
      <c r="W122" s="9" t="n">
        <f aca="false">IF(W57="","",IF($AG57="","",W57/$AG57))</f>
        <v>0.20155989983963</v>
      </c>
      <c r="X122" s="9" t="n">
        <f aca="false">IF(X57="","",IF($AG57="","",X57/$AG57))</f>
        <v>0.246350988692881</v>
      </c>
      <c r="Y122" s="9" t="n">
        <f aca="false">IF(Y57="","",IF($AG57="","",Y57/$AG57))</f>
        <v>0.238885807217339</v>
      </c>
      <c r="Z122" s="9" t="n">
        <f aca="false">IF(Z57="","",IF($AG57="","",Z57/$AG57))</f>
        <v>0.20155989983963</v>
      </c>
      <c r="AA122" s="9" t="n">
        <f aca="false">IF(AA57="","",IF($AG57="","",AA57/$AG57))</f>
        <v>0.791309236407435</v>
      </c>
      <c r="AB122" s="9" t="n">
        <f aca="false">IF(AB57="","",IF($AG57="","",AB57/$AG57))</f>
        <v>0.836100325260686</v>
      </c>
      <c r="AC122" s="9" t="n">
        <f aca="false">IF(AC57="","",IF($AG57="","",AC57/$AG57))</f>
        <v>0.515097521812387</v>
      </c>
      <c r="AD122" s="9" t="n">
        <f aca="false">IF(AD57="","",IF($AG57="","",AD57/$AG57))</f>
        <v>0.656935969847682</v>
      </c>
      <c r="AE122" s="9" t="n">
        <f aca="false">IF(AE57="","",RADIANS(AE57))</f>
        <v>1.86750229963393</v>
      </c>
      <c r="AF122" s="9" t="n">
        <f aca="false">IF(AF57="","",RADIANS(AF57))</f>
        <v>2.35619449019234</v>
      </c>
    </row>
    <row r="123" customFormat="false" ht="15" hidden="false" customHeight="false" outlineLevel="0" collapsed="false">
      <c r="A123" s="5" t="s">
        <v>90</v>
      </c>
      <c r="B123" s="0" t="s">
        <v>89</v>
      </c>
      <c r="C123" s="9" t="n">
        <f aca="false">IF(C58="","",IF($AG58="","",C58/$AG58))</f>
        <v>4.76261084902453</v>
      </c>
      <c r="D123" s="9" t="n">
        <f aca="false">IF(D58="","",IF($AG58="","",D58/$AG58))</f>
        <v>5.483438436985</v>
      </c>
      <c r="E123" s="9" t="n">
        <f aca="false">IF(E58="","",IF($AG58="","",E58/$AG58))</f>
        <v>2.98628572155051</v>
      </c>
      <c r="F123" s="9" t="n">
        <f aca="false">IF(F58="","",IF($AG58="","",F58/$AG58))</f>
        <v>3.12787685489989</v>
      </c>
      <c r="G123" s="9" t="n">
        <f aca="false">IF(G58="","",IF($AG58="","",G58/$AG58))</f>
        <v>0.720827587960469</v>
      </c>
      <c r="H123" s="9" t="n">
        <f aca="false">IF(H58="","",IF($AG58="","",H58/$AG58))</f>
        <v>1.33224384560551</v>
      </c>
      <c r="I123" s="9" t="n">
        <f aca="false">IF(I58="","",IF($AG58="","",I58/$AG58))</f>
        <v>1.49314286077526</v>
      </c>
      <c r="J123" s="9" t="n">
        <f aca="false">IF(J58="","",IF($AG58="","",J58/$AG58))</f>
        <v>3.48829064888013</v>
      </c>
      <c r="K123" s="9" t="n">
        <f aca="false">IF(K58="","",IF($AG58="","",K58/$AG58))</f>
        <v>-0.270310345485176</v>
      </c>
      <c r="L123" s="9" t="n">
        <f aca="false">IF(L58="","",RADIANS(L58))</f>
        <v>2.05948851735331</v>
      </c>
      <c r="M123" s="9" t="n">
        <f aca="false">IF(M58="","",RADIANS(M58))</f>
        <v>2.12930168743308</v>
      </c>
      <c r="N123" s="9" t="n">
        <f aca="false">IF(N58="","",RADIANS(N58))</f>
        <v>-0.593411945678072</v>
      </c>
      <c r="O123" s="9" t="n">
        <f aca="false">IF(O58="","",RADIANS(O58))</f>
        <v>-0.0698131700797732</v>
      </c>
      <c r="Q123" s="9" t="n">
        <f aca="false">IF(Q58="","",IF($AG58="","",Q58/$AG58))</f>
        <v>0.167334975776537</v>
      </c>
      <c r="R123" s="9" t="n">
        <f aca="false">IF(R58="","",IF($AG58="","",R58/$AG58))</f>
        <v>0.205950739417277</v>
      </c>
      <c r="S123" s="9" t="n">
        <f aca="false">IF(S58="","",IF($AG58="","",S58/$AG58))</f>
        <v>0.296054187912335</v>
      </c>
      <c r="T123" s="9" t="n">
        <f aca="false">IF(T58="","",IF($AG58="","",T58/$AG58))</f>
        <v>0.360413793980234</v>
      </c>
      <c r="U123" s="9" t="n">
        <f aca="false">IF(U58="","",IF($AG58="","",U58/$AG58))</f>
        <v>0.334669951553075</v>
      </c>
      <c r="V123" s="9" t="n">
        <f aca="false">IF(V58="","",IF($AG58="","",V58/$AG58))</f>
        <v>0.109411330315428</v>
      </c>
      <c r="W123" s="9" t="n">
        <f aca="false">IF(W58="","",IF($AG58="","",W58/$AG58))</f>
        <v>0.180206896990117</v>
      </c>
      <c r="X123" s="9" t="n">
        <f aca="false">IF(X58="","",IF($AG58="","",X58/$AG58))</f>
        <v>0.199514778810487</v>
      </c>
      <c r="Y123" s="9" t="n">
        <f aca="false">IF(Y58="","",IF($AG58="","",Y58/$AG58))</f>
        <v>0.238130542451226</v>
      </c>
      <c r="Z123" s="9" t="n">
        <f aca="false">IF(Z58="","",IF($AG58="","",Z58/$AG58))</f>
        <v>0.218822660630857</v>
      </c>
      <c r="AA123" s="9" t="n">
        <f aca="false">IF(AA58="","",IF($AG58="","",AA58/$AG58))</f>
        <v>0.720827587960469</v>
      </c>
      <c r="AB123" s="9" t="n">
        <f aca="false">IF(AB58="","",IF($AG58="","",AB58/$AG58))</f>
        <v>0.939650248591326</v>
      </c>
      <c r="AC123" s="9" t="n">
        <f aca="false">IF(AC58="","",IF($AG58="","",AC58/$AG58))</f>
        <v>0.527748769756772</v>
      </c>
      <c r="AD123" s="9" t="n">
        <f aca="false">IF(AD58="","",IF($AG58="","",AD58/$AG58))</f>
        <v>0.611416257645041</v>
      </c>
      <c r="AE123" s="9" t="n">
        <f aca="false">IF(AE58="","",RADIANS(AE58))</f>
        <v>2.47836753783195</v>
      </c>
      <c r="AF123" s="9" t="n">
        <f aca="false">IF(AF58="","",RADIANS(AF58))</f>
        <v>2.79252680319093</v>
      </c>
    </row>
    <row r="124" customFormat="false" ht="15" hidden="false" customHeight="false" outlineLevel="0" collapsed="false">
      <c r="A124" s="5" t="s">
        <v>91</v>
      </c>
      <c r="B124" s="0" t="s">
        <v>89</v>
      </c>
      <c r="C124" s="9" t="str">
        <f aca="false">IF(C59="","",IF($AG59="","",C59/$AG59))</f>
        <v/>
      </c>
      <c r="D124" s="9" t="str">
        <f aca="false">IF(D59="","",IF($AG59="","",D59/$AG59))</f>
        <v/>
      </c>
      <c r="E124" s="9" t="str">
        <f aca="false">IF(E59="","",IF($AG59="","",E59/$AG59))</f>
        <v/>
      </c>
      <c r="F124" s="9" t="str">
        <f aca="false">IF(F59="","",IF($AG59="","",F59/$AG59))</f>
        <v/>
      </c>
      <c r="G124" s="9" t="str">
        <f aca="false">IF(G59="","",IF($AG59="","",G59/$AG59))</f>
        <v/>
      </c>
      <c r="H124" s="9" t="str">
        <f aca="false">IF(H59="","",IF($AG59="","",H59/$AG59))</f>
        <v/>
      </c>
      <c r="I124" s="9" t="str">
        <f aca="false">IF(I59="","",IF($AG59="","",I59/$AG59))</f>
        <v/>
      </c>
      <c r="J124" s="9" t="str">
        <f aca="false">IF(J59="","",IF($AG59="","",J59/$AG59))</f>
        <v/>
      </c>
      <c r="K124" s="9" t="str">
        <f aca="false">IF(K59="","",IF($AG59="","",K59/$AG59))</f>
        <v/>
      </c>
      <c r="L124" s="9" t="str">
        <f aca="false">IF(L59="","",RADIANS(L59))</f>
        <v/>
      </c>
      <c r="M124" s="9" t="str">
        <f aca="false">IF(M59="","",RADIANS(M59))</f>
        <v/>
      </c>
      <c r="N124" s="9" t="str">
        <f aca="false">IF(N59="","",RADIANS(N59))</f>
        <v/>
      </c>
      <c r="O124" s="9" t="str">
        <f aca="false">IF(O59="","",RADIANS(O59))</f>
        <v/>
      </c>
      <c r="Q124" s="9" t="n">
        <f aca="false">IF(Q59="","",IF($AG59="","",Q59/$AG59))</f>
        <v>0.215929186838172</v>
      </c>
      <c r="R124" s="9" t="n">
        <f aca="false">IF(R59="","",IF($AG59="","",R59/$AG59))</f>
        <v>0.287905582450895</v>
      </c>
      <c r="S124" s="9" t="n">
        <f aca="false">IF(S59="","",IF($AG59="","",S59/$AG59))</f>
        <v>0.407866241805435</v>
      </c>
      <c r="T124" s="9" t="n">
        <f aca="false">IF(T59="","",IF($AG59="","",T59/$AG59))</f>
        <v>0.431858373676343</v>
      </c>
      <c r="U124" s="9" t="n">
        <f aca="false">IF(U59="","",IF($AG59="","",U59/$AG59))</f>
        <v>0.335889846192711</v>
      </c>
      <c r="V124" s="9" t="n">
        <f aca="false">IF(V59="","",IF($AG59="","",V59/$AG59))</f>
        <v>0.11996065935454</v>
      </c>
      <c r="W124" s="9" t="n">
        <f aca="false">IF(W59="","",IF($AG59="","",W59/$AG59))</f>
        <v>0.227925252773626</v>
      </c>
      <c r="X124" s="9" t="n">
        <f aca="false">IF(X59="","",IF($AG59="","",X59/$AG59))</f>
        <v>0.275909516515442</v>
      </c>
      <c r="Y124" s="9" t="n">
        <f aca="false">IF(Y59="","",IF($AG59="","",Y59/$AG59))</f>
        <v>0.275909516515442</v>
      </c>
      <c r="Z124" s="9" t="n">
        <f aca="false">IF(Z59="","",IF($AG59="","",Z59/$AG59))</f>
        <v>0.167944923096356</v>
      </c>
      <c r="AA124" s="9" t="n">
        <f aca="false">IF(AA59="","",IF($AG59="","",AA59/$AG59))</f>
        <v>0.779744285804509</v>
      </c>
      <c r="AB124" s="9" t="n">
        <f aca="false">IF(AB59="","",IF($AG59="","",AB59/$AG59))</f>
        <v>0.911701011094503</v>
      </c>
      <c r="AC124" s="9" t="n">
        <f aca="false">IF(AC59="","",IF($AG59="","",AC59/$AG59))</f>
        <v>0.491838703353613</v>
      </c>
      <c r="AD124" s="9" t="n">
        <f aca="false">IF(AD59="","",IF($AG59="","",AD59/$AG59))</f>
        <v>0.587807230837245</v>
      </c>
      <c r="AE124" s="9" t="n">
        <f aca="false">IF(AE59="","",RADIANS(AE59))</f>
        <v>1.71042266695444</v>
      </c>
      <c r="AF124" s="9" t="n">
        <f aca="false">IF(AF59="","",RADIANS(AF59))</f>
        <v>2.14675497995303</v>
      </c>
    </row>
    <row r="125" customFormat="false" ht="15" hidden="false" customHeight="false" outlineLevel="0" collapsed="false">
      <c r="A125" s="0" t="s">
        <v>92</v>
      </c>
      <c r="B125" s="0" t="s">
        <v>89</v>
      </c>
      <c r="C125" s="9" t="str">
        <f aca="false">IF(C60="","",IF($AG60="","",C60/$AG60))</f>
        <v/>
      </c>
      <c r="D125" s="9" t="str">
        <f aca="false">IF(D60="","",IF($AG60="","",D60/$AG60))</f>
        <v/>
      </c>
      <c r="E125" s="9" t="str">
        <f aca="false">IF(E60="","",IF($AG60="","",E60/$AG60))</f>
        <v/>
      </c>
      <c r="F125" s="9" t="str">
        <f aca="false">IF(F60="","",IF($AG60="","",F60/$AG60))</f>
        <v/>
      </c>
      <c r="G125" s="9" t="str">
        <f aca="false">IF(G60="","",IF($AG60="","",G60/$AG60))</f>
        <v/>
      </c>
      <c r="H125" s="9" t="str">
        <f aca="false">IF(H60="","",IF($AG60="","",H60/$AG60))</f>
        <v/>
      </c>
      <c r="I125" s="9" t="str">
        <f aca="false">IF(I60="","",IF($AG60="","",I60/$AG60))</f>
        <v/>
      </c>
      <c r="J125" s="9" t="str">
        <f aca="false">IF(J60="","",IF($AG60="","",J60/$AG60))</f>
        <v/>
      </c>
      <c r="K125" s="9" t="str">
        <f aca="false">IF(K60="","",IF($AG60="","",K60/$AG60))</f>
        <v/>
      </c>
      <c r="L125" s="9" t="str">
        <f aca="false">IF(L60="","",RADIANS(L60))</f>
        <v/>
      </c>
      <c r="M125" s="9" t="str">
        <f aca="false">IF(M60="","",RADIANS(M60))</f>
        <v/>
      </c>
      <c r="N125" s="9" t="str">
        <f aca="false">IF(N60="","",RADIANS(N60))</f>
        <v/>
      </c>
      <c r="O125" s="9" t="str">
        <f aca="false">IF(O60="","",RADIANS(O60))</f>
        <v/>
      </c>
      <c r="Q125" s="9" t="n">
        <f aca="false">IF(Q60="","",IF($AG60="","",Q60/$AG60))</f>
        <v>0.136793913791146</v>
      </c>
      <c r="R125" s="9" t="n">
        <f aca="false">IF(R60="","",IF($AG60="","",R60/$AG60))</f>
        <v>0.273587827582291</v>
      </c>
      <c r="S125" s="9" t="n">
        <f aca="false">IF(S60="","",IF($AG60="","",S60/$AG60))</f>
        <v>0.396702349994322</v>
      </c>
      <c r="T125" s="9" t="n">
        <f aca="false">IF(T60="","",IF($AG60="","",T60/$AG60))</f>
        <v>0.47877869826901</v>
      </c>
      <c r="U125" s="9" t="n">
        <f aca="false">IF(U60="","",IF($AG60="","",U60/$AG60))</f>
        <v>0.341984784477864</v>
      </c>
      <c r="V125" s="9" t="n">
        <f aca="false">IF(V60="","",IF($AG60="","",V60/$AG60))</f>
        <v>0.109435131032917</v>
      </c>
      <c r="W125" s="9" t="n">
        <f aca="false">IF(W60="","",IF($AG60="","",W60/$AG60))</f>
        <v>0.246229044824062</v>
      </c>
      <c r="X125" s="9" t="n">
        <f aca="false">IF(X60="","",IF($AG60="","",X60/$AG60))</f>
        <v>0.273587827582291</v>
      </c>
      <c r="Y125" s="9" t="str">
        <f aca="false">IF(Y60="","",IF($AG60="","",Y60/$AG60))</f>
        <v/>
      </c>
      <c r="Z125" s="9" t="str">
        <f aca="false">IF(Z60="","",IF($AG60="","",Z60/$AG60))</f>
        <v/>
      </c>
      <c r="AA125" s="9" t="n">
        <f aca="false">IF(AA60="","",IF($AG60="","",AA60/$AG60))</f>
        <v>0.793404699988645</v>
      </c>
      <c r="AB125" s="9" t="n">
        <f aca="false">IF(AB60="","",IF($AG60="","",AB60/$AG60))</f>
        <v>0.848122265505103</v>
      </c>
      <c r="AC125" s="9" t="n">
        <f aca="false">IF(AC60="","",IF($AG60="","",AC60/$AG60))</f>
        <v>0.519816872406354</v>
      </c>
      <c r="AD125" s="9" t="n">
        <f aca="false">IF(AD60="","",IF($AG60="","",AD60/$AG60))</f>
        <v>0.62925200343927</v>
      </c>
      <c r="AE125" s="9" t="n">
        <f aca="false">IF(AE60="","",RADIANS(AE60))</f>
        <v>1.53588974175501</v>
      </c>
      <c r="AF125" s="9" t="n">
        <f aca="false">IF(AF60="","",RADIANS(AF60))</f>
        <v>1.88495559215388</v>
      </c>
    </row>
    <row r="126" customFormat="false" ht="15" hidden="false" customHeight="false" outlineLevel="0" collapsed="false">
      <c r="A126" s="5" t="s">
        <v>93</v>
      </c>
      <c r="B126" s="0" t="s">
        <v>94</v>
      </c>
      <c r="C126" s="9" t="n">
        <f aca="false">IF(C61="","",IF($AG61="","",C61/$AG61))</f>
        <v>2.79476551533653</v>
      </c>
      <c r="D126" s="9" t="n">
        <f aca="false">IF(D61="","",IF($AG61="","",D61/$AG61))</f>
        <v>2.79476551533653</v>
      </c>
      <c r="E126" s="9" t="n">
        <f aca="false">IF(E61="","",IF($AG61="","",E61/$AG61))</f>
        <v>2.17370651192842</v>
      </c>
      <c r="F126" s="9" t="n">
        <f aca="false">IF(F61="","",IF($AG61="","",F61/$AG61))</f>
        <v>2.48423601363248</v>
      </c>
      <c r="G126" s="9" t="n">
        <f aca="false">IF(G61="","",IF($AG61="","",G61/$AG61))</f>
        <v>0.75907211527659</v>
      </c>
      <c r="H126" s="9" t="n">
        <f aca="false">IF(H61="","",IF($AG61="","",H61/$AG61))</f>
        <v>1.65615734242165</v>
      </c>
      <c r="I126" s="9" t="n">
        <f aca="false">IF(I61="","",IF($AG61="","",I61/$AG61))</f>
        <v>2.01844176107639</v>
      </c>
      <c r="J126" s="9" t="n">
        <f aca="false">IF(J61="","",IF($AG61="","",J61/$AG61))</f>
        <v>2.17370651192842</v>
      </c>
      <c r="K126" s="9" t="n">
        <f aca="false">IF(K61="","",IF($AG61="","",K61/$AG61))</f>
        <v>-0.241522945769824</v>
      </c>
      <c r="L126" s="9" t="n">
        <f aca="false">IF(L61="","",RADIANS(L61))</f>
        <v>1.43116998663535</v>
      </c>
      <c r="M126" s="9" t="n">
        <f aca="false">IF(M61="","",RADIANS(M61))</f>
        <v>1.21300383013606</v>
      </c>
      <c r="N126" s="9" t="n">
        <f aca="false">IF(N61="","",RADIANS(N61))</f>
        <v>-0.15707963267949</v>
      </c>
      <c r="O126" s="9" t="n">
        <f aca="false">IF(O61="","",RADIANS(O61))</f>
        <v>0</v>
      </c>
      <c r="Q126" s="9" t="n">
        <f aca="false">IF(Q61="","",IF($AG61="","",Q61/$AG61))</f>
        <v>0.207019667802706</v>
      </c>
      <c r="R126" s="9" t="n">
        <f aca="false">IF(R61="","",IF($AG61="","",R61/$AG61))</f>
        <v>0.276026223736942</v>
      </c>
      <c r="S126" s="9" t="n">
        <f aca="false">IF(S61="","",IF($AG61="","",S61/$AG61))</f>
        <v>0.310529501704059</v>
      </c>
      <c r="T126" s="9" t="n">
        <f aca="false">IF(T61="","",IF($AG61="","",T61/$AG61))</f>
        <v>0.310529501704059</v>
      </c>
      <c r="U126" s="9" t="n">
        <f aca="false">IF(U61="","",IF($AG61="","",U61/$AG61))</f>
        <v>0.241522945769824</v>
      </c>
      <c r="V126" s="9" t="n">
        <f aca="false">IF(V61="","",IF($AG61="","",V61/$AG61))</f>
        <v>0.15526475085203</v>
      </c>
      <c r="W126" s="9" t="n">
        <f aca="false">IF(W61="","",IF($AG61="","",W61/$AG61))</f>
        <v>0.241522945769824</v>
      </c>
      <c r="X126" s="9" t="n">
        <f aca="false">IF(X61="","",IF($AG61="","",X61/$AG61))</f>
        <v>0.276026223736942</v>
      </c>
      <c r="Y126" s="9" t="n">
        <f aca="false">IF(Y61="","",IF($AG61="","",Y61/$AG61))</f>
        <v>0.293277862720501</v>
      </c>
      <c r="Z126" s="9" t="n">
        <f aca="false">IF(Z61="","",IF($AG61="","",Z61/$AG61))</f>
        <v>0.241522945769824</v>
      </c>
      <c r="AA126" s="9" t="n">
        <f aca="false">IF(AA61="","",IF($AG61="","",AA61/$AG61))</f>
        <v>0.655562281375236</v>
      </c>
      <c r="AB126" s="9" t="n">
        <f aca="false">IF(AB61="","",IF($AG61="","",AB61/$AG61))</f>
        <v>0.828078671210825</v>
      </c>
      <c r="AC126" s="9" t="n">
        <f aca="false">IF(AC61="","",IF($AG61="","",AC61/$AG61))</f>
        <v>0.552052447473883</v>
      </c>
      <c r="AD126" s="9" t="n">
        <f aca="false">IF(AD61="","",IF($AG61="","",AD61/$AG61))</f>
        <v>0.828078671210825</v>
      </c>
      <c r="AE126" s="9" t="n">
        <f aca="false">IF(AE61="","",RADIANS(AE61))</f>
        <v>0.977384381116825</v>
      </c>
      <c r="AF126" s="9" t="n">
        <f aca="false">IF(AF61="","",RADIANS(AF61))</f>
        <v>2.23402144255274</v>
      </c>
    </row>
    <row r="127" customFormat="false" ht="15" hidden="false" customHeight="false" outlineLevel="0" collapsed="false">
      <c r="A127" s="0" t="s">
        <v>95</v>
      </c>
      <c r="B127" s="0" t="s">
        <v>94</v>
      </c>
      <c r="C127" s="9" t="str">
        <f aca="false">IF(C62="","",IF($AG62="","",C62/$AG62))</f>
        <v/>
      </c>
      <c r="D127" s="9" t="str">
        <f aca="false">IF(D62="","",IF($AG62="","",D62/$AG62))</f>
        <v/>
      </c>
      <c r="E127" s="9" t="str">
        <f aca="false">IF(E62="","",IF($AG62="","",E62/$AG62))</f>
        <v/>
      </c>
      <c r="F127" s="9" t="str">
        <f aca="false">IF(F62="","",IF($AG62="","",F62/$AG62))</f>
        <v/>
      </c>
      <c r="G127" s="9" t="str">
        <f aca="false">IF(G62="","",IF($AG62="","",G62/$AG62))</f>
        <v/>
      </c>
      <c r="H127" s="9" t="str">
        <f aca="false">IF(H62="","",IF($AG62="","",H62/$AG62))</f>
        <v/>
      </c>
      <c r="I127" s="9" t="str">
        <f aca="false">IF(I62="","",IF($AG62="","",I62/$AG62))</f>
        <v/>
      </c>
      <c r="J127" s="9" t="str">
        <f aca="false">IF(J62="","",IF($AG62="","",J62/$AG62))</f>
        <v/>
      </c>
      <c r="K127" s="9" t="str">
        <f aca="false">IF(K62="","",IF($AG62="","",K62/$AG62))</f>
        <v/>
      </c>
      <c r="L127" s="9" t="str">
        <f aca="false">IF(L62="","",RADIANS(L62))</f>
        <v/>
      </c>
      <c r="M127" s="9" t="str">
        <f aca="false">IF(M62="","",RADIANS(M62))</f>
        <v/>
      </c>
      <c r="N127" s="9" t="str">
        <f aca="false">IF(N62="","",RADIANS(N62))</f>
        <v/>
      </c>
      <c r="O127" s="9" t="str">
        <f aca="false">IF(O62="","",RADIANS(O62))</f>
        <v/>
      </c>
      <c r="Q127" s="9" t="str">
        <f aca="false">IF(Q62="","",IF($AG62="","",Q62/$AG62))</f>
        <v/>
      </c>
      <c r="R127" s="9" t="str">
        <f aca="false">IF(R62="","",IF($AG62="","",R62/$AG62))</f>
        <v/>
      </c>
      <c r="S127" s="9" t="str">
        <f aca="false">IF(S62="","",IF($AG62="","",S62/$AG62))</f>
        <v/>
      </c>
      <c r="T127" s="9" t="str">
        <f aca="false">IF(T62="","",IF($AG62="","",T62/$AG62))</f>
        <v/>
      </c>
      <c r="U127" s="9" t="str">
        <f aca="false">IF(U62="","",IF($AG62="","",U62/$AG62))</f>
        <v/>
      </c>
      <c r="V127" s="9" t="str">
        <f aca="false">IF(V62="","",IF($AG62="","",V62/$AG62))</f>
        <v/>
      </c>
      <c r="W127" s="9" t="str">
        <f aca="false">IF(W62="","",IF($AG62="","",W62/$AG62))</f>
        <v/>
      </c>
      <c r="X127" s="9" t="str">
        <f aca="false">IF(X62="","",IF($AG62="","",X62/$AG62))</f>
        <v/>
      </c>
      <c r="Y127" s="9" t="str">
        <f aca="false">IF(Y62="","",IF($AG62="","",Y62/$AG62))</f>
        <v/>
      </c>
      <c r="Z127" s="9" t="str">
        <f aca="false">IF(Z62="","",IF($AG62="","",Z62/$AG62))</f>
        <v/>
      </c>
      <c r="AA127" s="9" t="str">
        <f aca="false">IF(AA62="","",IF($AG62="","",AA62/$AG62))</f>
        <v/>
      </c>
      <c r="AB127" s="9" t="str">
        <f aca="false">IF(AB62="","",IF($AG62="","",AB62/$AG62))</f>
        <v/>
      </c>
      <c r="AC127" s="9" t="str">
        <f aca="false">IF(AC62="","",IF($AG62="","",AC62/$AG62))</f>
        <v/>
      </c>
      <c r="AD127" s="9" t="str">
        <f aca="false">IF(AD62="","",IF($AG62="","",AD62/$AG62))</f>
        <v/>
      </c>
      <c r="AE127" s="9" t="n">
        <f aca="false">IF(AE62="","",RADIANS(AE62))</f>
        <v>1.88495559215388</v>
      </c>
      <c r="AF127" s="9" t="str">
        <f aca="false">IF(AF62="","",RADIANS(AF62))</f>
        <v/>
      </c>
    </row>
    <row r="128" customFormat="false" ht="15" hidden="false" customHeight="false" outlineLevel="0" collapsed="false">
      <c r="A128" s="0" t="s">
        <v>96</v>
      </c>
      <c r="B128" s="0" t="s">
        <v>94</v>
      </c>
      <c r="C128" s="9" t="str">
        <f aca="false">IF(C63="","",IF($AG63="","",C63/$AG63))</f>
        <v/>
      </c>
      <c r="D128" s="9" t="str">
        <f aca="false">IF(D63="","",IF($AG63="","",D63/$AG63))</f>
        <v/>
      </c>
      <c r="E128" s="9" t="str">
        <f aca="false">IF(E63="","",IF($AG63="","",E63/$AG63))</f>
        <v/>
      </c>
      <c r="F128" s="9" t="str">
        <f aca="false">IF(F63="","",IF($AG63="","",F63/$AG63))</f>
        <v/>
      </c>
      <c r="G128" s="9" t="str">
        <f aca="false">IF(G63="","",IF($AG63="","",G63/$AG63))</f>
        <v/>
      </c>
      <c r="H128" s="9" t="str">
        <f aca="false">IF(H63="","",IF($AG63="","",H63/$AG63))</f>
        <v/>
      </c>
      <c r="I128" s="9" t="str">
        <f aca="false">IF(I63="","",IF($AG63="","",I63/$AG63))</f>
        <v/>
      </c>
      <c r="J128" s="9" t="str">
        <f aca="false">IF(J63="","",IF($AG63="","",J63/$AG63))</f>
        <v/>
      </c>
      <c r="K128" s="9" t="str">
        <f aca="false">IF(K63="","",IF($AG63="","",K63/$AG63))</f>
        <v/>
      </c>
      <c r="L128" s="9" t="str">
        <f aca="false">IF(L63="","",RADIANS(L63))</f>
        <v/>
      </c>
      <c r="M128" s="9" t="str">
        <f aca="false">IF(M63="","",RADIANS(M63))</f>
        <v/>
      </c>
      <c r="N128" s="9" t="str">
        <f aca="false">IF(N63="","",RADIANS(N63))</f>
        <v/>
      </c>
      <c r="O128" s="9" t="str">
        <f aca="false">IF(O63="","",RADIANS(O63))</f>
        <v/>
      </c>
      <c r="Q128" s="9" t="str">
        <f aca="false">IF(Q63="","",IF($AG63="","",Q63/$AG63))</f>
        <v/>
      </c>
      <c r="R128" s="9" t="str">
        <f aca="false">IF(R63="","",IF($AG63="","",R63/$AG63))</f>
        <v/>
      </c>
      <c r="S128" s="9" t="str">
        <f aca="false">IF(S63="","",IF($AG63="","",S63/$AG63))</f>
        <v/>
      </c>
      <c r="T128" s="9" t="str">
        <f aca="false">IF(T63="","",IF($AG63="","",T63/$AG63))</f>
        <v/>
      </c>
      <c r="U128" s="9" t="str">
        <f aca="false">IF(U63="","",IF($AG63="","",U63/$AG63))</f>
        <v/>
      </c>
      <c r="V128" s="9" t="str">
        <f aca="false">IF(V63="","",IF($AG63="","",V63/$AG63))</f>
        <v/>
      </c>
      <c r="W128" s="9" t="str">
        <f aca="false">IF(W63="","",IF($AG63="","",W63/$AG63))</f>
        <v/>
      </c>
      <c r="X128" s="9" t="str">
        <f aca="false">IF(X63="","",IF($AG63="","",X63/$AG63))</f>
        <v/>
      </c>
      <c r="Y128" s="9" t="str">
        <f aca="false">IF(Y63="","",IF($AG63="","",Y63/$AG63))</f>
        <v/>
      </c>
      <c r="Z128" s="9" t="str">
        <f aca="false">IF(Z63="","",IF($AG63="","",Z63/$AG63))</f>
        <v/>
      </c>
      <c r="AA128" s="9" t="str">
        <f aca="false">IF(AA63="","",IF($AG63="","",AA63/$AG63))</f>
        <v/>
      </c>
      <c r="AB128" s="9" t="str">
        <f aca="false">IF(AB63="","",IF($AG63="","",AB63/$AG63))</f>
        <v/>
      </c>
      <c r="AC128" s="9" t="str">
        <f aca="false">IF(AC63="","",IF($AG63="","",AC63/$AG63))</f>
        <v/>
      </c>
      <c r="AD128" s="9" t="str">
        <f aca="false">IF(AD63="","",IF($AG63="","",AD63/$AG63))</f>
        <v/>
      </c>
      <c r="AE128" s="9" t="str">
        <f aca="false">IF(AE63="","",RADIANS(AE63))</f>
        <v/>
      </c>
      <c r="AF128" s="9" t="n">
        <f aca="false">IF(AF63="","",RADIANS(AF63))</f>
        <v>1.93731546971371</v>
      </c>
    </row>
    <row r="129" customFormat="false" ht="15" hidden="false" customHeight="false" outlineLevel="0" collapsed="false">
      <c r="A129" s="0" t="s">
        <v>97</v>
      </c>
      <c r="B129" s="0" t="s">
        <v>94</v>
      </c>
      <c r="C129" s="9" t="str">
        <f aca="false">IF(C64="","",IF($AG64="","",C64/$AG64))</f>
        <v/>
      </c>
      <c r="D129" s="9" t="str">
        <f aca="false">IF(D64="","",IF($AG64="","",D64/$AG64))</f>
        <v/>
      </c>
      <c r="E129" s="9" t="str">
        <f aca="false">IF(E64="","",IF($AG64="","",E64/$AG64))</f>
        <v/>
      </c>
      <c r="F129" s="9" t="str">
        <f aca="false">IF(F64="","",IF($AG64="","",F64/$AG64))</f>
        <v/>
      </c>
      <c r="G129" s="9" t="str">
        <f aca="false">IF(G64="","",IF($AG64="","",G64/$AG64))</f>
        <v/>
      </c>
      <c r="H129" s="9" t="str">
        <f aca="false">IF(H64="","",IF($AG64="","",H64/$AG64))</f>
        <v/>
      </c>
      <c r="I129" s="9" t="str">
        <f aca="false">IF(I64="","",IF($AG64="","",I64/$AG64))</f>
        <v/>
      </c>
      <c r="J129" s="9" t="str">
        <f aca="false">IF(J64="","",IF($AG64="","",J64/$AG64))</f>
        <v/>
      </c>
      <c r="K129" s="9" t="str">
        <f aca="false">IF(K64="","",IF($AG64="","",K64/$AG64))</f>
        <v/>
      </c>
      <c r="L129" s="9" t="str">
        <f aca="false">IF(L64="","",RADIANS(L64))</f>
        <v/>
      </c>
      <c r="M129" s="9" t="str">
        <f aca="false">IF(M64="","",RADIANS(M64))</f>
        <v/>
      </c>
      <c r="N129" s="9" t="str">
        <f aca="false">IF(N64="","",RADIANS(N64))</f>
        <v/>
      </c>
      <c r="O129" s="9" t="str">
        <f aca="false">IF(O64="","",RADIANS(O64))</f>
        <v/>
      </c>
      <c r="Q129" s="9" t="str">
        <f aca="false">IF(Q64="","",IF($AG64="","",Q64/$AG64))</f>
        <v/>
      </c>
      <c r="R129" s="9" t="str">
        <f aca="false">IF(R64="","",IF($AG64="","",R64/$AG64))</f>
        <v/>
      </c>
      <c r="S129" s="9" t="str">
        <f aca="false">IF(S64="","",IF($AG64="","",S64/$AG64))</f>
        <v/>
      </c>
      <c r="T129" s="9" t="str">
        <f aca="false">IF(T64="","",IF($AG64="","",T64/$AG64))</f>
        <v/>
      </c>
      <c r="U129" s="9" t="str">
        <f aca="false">IF(U64="","",IF($AG64="","",U64/$AG64))</f>
        <v/>
      </c>
      <c r="V129" s="9" t="str">
        <f aca="false">IF(V64="","",IF($AG64="","",V64/$AG64))</f>
        <v/>
      </c>
      <c r="W129" s="9" t="str">
        <f aca="false">IF(W64="","",IF($AG64="","",W64/$AG64))</f>
        <v/>
      </c>
      <c r="X129" s="9" t="str">
        <f aca="false">IF(X64="","",IF($AG64="","",X64/$AG64))</f>
        <v/>
      </c>
      <c r="Y129" s="9" t="str">
        <f aca="false">IF(Y64="","",IF($AG64="","",Y64/$AG64))</f>
        <v/>
      </c>
      <c r="Z129" s="9" t="str">
        <f aca="false">IF(Z64="","",IF($AG64="","",Z64/$AG64))</f>
        <v/>
      </c>
      <c r="AA129" s="9" t="str">
        <f aca="false">IF(AA64="","",IF($AG64="","",AA64/$AG64))</f>
        <v/>
      </c>
      <c r="AB129" s="9" t="str">
        <f aca="false">IF(AB64="","",IF($AG64="","",AB64/$AG64))</f>
        <v/>
      </c>
      <c r="AC129" s="9" t="str">
        <f aca="false">IF(AC64="","",IF($AG64="","",AC64/$AG64))</f>
        <v/>
      </c>
      <c r="AD129" s="9" t="str">
        <f aca="false">IF(AD64="","",IF($AG64="","",AD64/$AG64))</f>
        <v/>
      </c>
      <c r="AE129" s="9" t="str">
        <f aca="false">IF(AE64="","",RADIANS(AE64))</f>
        <v/>
      </c>
      <c r="AF129" s="9" t="n">
        <f aca="false">IF(AF64="","",RADIANS(AF64))</f>
        <v>1.95476876223365</v>
      </c>
    </row>
    <row r="130" customFormat="false" ht="15" hidden="false" customHeight="false" outlineLevel="0" collapsed="false">
      <c r="A130" s="0" t="s">
        <v>98</v>
      </c>
      <c r="B130" s="0" t="s">
        <v>99</v>
      </c>
      <c r="C130" s="9" t="str">
        <f aca="false">IF(C65="","",IF($AG65="","",C65/$AG65))</f>
        <v/>
      </c>
      <c r="D130" s="9" t="str">
        <f aca="false">IF(D65="","",IF($AG65="","",D65/$AG65))</f>
        <v/>
      </c>
      <c r="E130" s="9" t="str">
        <f aca="false">IF(E65="","",IF($AG65="","",E65/$AG65))</f>
        <v/>
      </c>
      <c r="F130" s="9" t="str">
        <f aca="false">IF(F65="","",IF($AG65="","",F65/$AG65))</f>
        <v/>
      </c>
      <c r="G130" s="9" t="str">
        <f aca="false">IF(G65="","",IF($AG65="","",G65/$AG65))</f>
        <v/>
      </c>
      <c r="H130" s="9" t="str">
        <f aca="false">IF(H65="","",IF($AG65="","",H65/$AG65))</f>
        <v/>
      </c>
      <c r="I130" s="9" t="str">
        <f aca="false">IF(I65="","",IF($AG65="","",I65/$AG65))</f>
        <v/>
      </c>
      <c r="J130" s="9" t="str">
        <f aca="false">IF(J65="","",IF($AG65="","",J65/$AG65))</f>
        <v/>
      </c>
      <c r="K130" s="9" t="str">
        <f aca="false">IF(K65="","",IF($AG65="","",K65/$AG65))</f>
        <v/>
      </c>
      <c r="L130" s="9" t="str">
        <f aca="false">IF(L65="","",RADIANS(L65))</f>
        <v/>
      </c>
      <c r="M130" s="9" t="str">
        <f aca="false">IF(M65="","",RADIANS(M65))</f>
        <v/>
      </c>
      <c r="N130" s="9" t="str">
        <f aca="false">IF(N65="","",RADIANS(N65))</f>
        <v/>
      </c>
      <c r="O130" s="9" t="str">
        <f aca="false">IF(O65="","",RADIANS(O65))</f>
        <v/>
      </c>
      <c r="Q130" s="9" t="n">
        <f aca="false">IF(Q65="","",IF($AG65="","",Q65/$AG65))</f>
        <v>0.333844284554334</v>
      </c>
      <c r="R130" s="9" t="n">
        <f aca="false">IF(R65="","",IF($AG65="","",R65/$AG65))</f>
        <v>0.358816888517059</v>
      </c>
      <c r="S130" s="9" t="n">
        <f aca="false">IF(S65="","",IF($AG65="","",S65/$AG65))</f>
        <v>0.445563828598107</v>
      </c>
      <c r="T130" s="9" t="n">
        <f aca="false">IF(T65="","",IF($AG65="","",T65/$AG65))</f>
        <v>0.562540762949822</v>
      </c>
      <c r="U130" s="9" t="n">
        <f aca="false">IF(U65="","",IF($AG65="","",U65/$AG65))</f>
        <v>0.373274711863901</v>
      </c>
      <c r="V130" s="9" t="n">
        <f aca="false">IF(V65="","",IF($AG65="","",V65/$AG65))</f>
        <v>0.17480822773908</v>
      </c>
      <c r="W130" s="9" t="n">
        <f aca="false">IF(W65="","",IF($AG65="","",W65/$AG65))</f>
        <v>0.18663735593195</v>
      </c>
      <c r="X130" s="9" t="n">
        <f aca="false">IF(X65="","",IF($AG65="","",X65/$AG65))</f>
        <v>0.291785162090796</v>
      </c>
      <c r="Y130" s="9" t="n">
        <f aca="false">IF(Y65="","",IF($AG65="","",Y65/$AG65))</f>
        <v>0.408762096442511</v>
      </c>
      <c r="Z130" s="9" t="n">
        <f aca="false">IF(Z65="","",IF($AG65="","",Z65/$AG65))</f>
        <v>0.222124740510561</v>
      </c>
      <c r="AA130" s="9" t="n">
        <f aca="false">IF(AA65="","",IF($AG65="","",AA65/$AG65))</f>
        <v>0.662431178800725</v>
      </c>
      <c r="AB130" s="9" t="n">
        <f aca="false">IF(AB65="","",IF($AG65="","",AB65/$AG65))</f>
        <v>0.917414608735925</v>
      </c>
      <c r="AC130" s="9" t="n">
        <f aca="false">IF(AC65="","",IF($AG65="","",AC65/$AG65))</f>
        <v>0.500766426831501</v>
      </c>
      <c r="AD130" s="9" t="n">
        <f aca="false">IF(AD65="","",IF($AG65="","",AD65/$AG65))</f>
        <v>0.783351155883397</v>
      </c>
      <c r="AE130" s="9" t="n">
        <f aca="false">IF(AE65="","",RADIANS(AE65))</f>
        <v>2.37364778271229</v>
      </c>
      <c r="AF130" s="9" t="n">
        <f aca="false">IF(AF65="","",RADIANS(AF65))</f>
        <v>2.37364778271229</v>
      </c>
    </row>
    <row r="131" customFormat="false" ht="15" hidden="false" customHeight="false" outlineLevel="0" collapsed="false">
      <c r="A131" s="0" t="s">
        <v>100</v>
      </c>
      <c r="B131" s="0" t="s">
        <v>101</v>
      </c>
      <c r="C131" s="9" t="n">
        <f aca="false">IF(C66="","",IF($AG66="","",C66/$AG66))</f>
        <v>3.0239157682827</v>
      </c>
      <c r="D131" s="9" t="n">
        <f aca="false">IF(D66="","",IF($AG66="","",D66/$AG66))</f>
        <v>3.08633604790322</v>
      </c>
      <c r="E131" s="9" t="n">
        <f aca="false">IF(E66="","",IF($AG66="","",E66/$AG66))</f>
        <v>2.39277738545306</v>
      </c>
      <c r="F131" s="9" t="n">
        <f aca="false">IF(F66="","",IF($AG66="","",F66/$AG66))</f>
        <v>2.01132012110547</v>
      </c>
      <c r="G131" s="9" t="n">
        <f aca="false">IF(G66="","",IF($AG66="","",G66/$AG66))</f>
        <v>1.49808671089235</v>
      </c>
      <c r="H131" s="9" t="n">
        <f aca="false">IF(H66="","",IF($AG66="","",H66/$AG66))</f>
        <v>1.83099486886843</v>
      </c>
      <c r="I131" s="9" t="n">
        <f aca="false">IF(I66="","",IF($AG66="","",I66/$AG66))</f>
        <v>1.25534117903479</v>
      </c>
      <c r="J131" s="9" t="n">
        <f aca="false">IF(J66="","",IF($AG66="","",J66/$AG66))</f>
        <v>3.0308513549072</v>
      </c>
      <c r="K131" s="9" t="n">
        <f aca="false">IF(K66="","",IF($AG66="","",K66/$AG66))</f>
        <v>0.287826844916817</v>
      </c>
      <c r="L131" s="9" t="n">
        <f aca="false">IF(L66="","",RADIANS(L66))</f>
        <v>1.34390352403563</v>
      </c>
      <c r="M131" s="9" t="n">
        <f aca="false">IF(M66="","",RADIANS(M66))</f>
        <v>1.76278254451427</v>
      </c>
      <c r="N131" s="9" t="n">
        <f aca="false">IF(N66="","",RADIANS(N66))</f>
        <v>0.715584993317675</v>
      </c>
      <c r="O131" s="9" t="n">
        <f aca="false">IF(O66="","",RADIANS(O66))</f>
        <v>0.436332312998582</v>
      </c>
      <c r="Q131" s="9" t="n">
        <f aca="false">IF(Q66="","",IF($AG66="","",Q66/$AG66))</f>
        <v>0.284359051604566</v>
      </c>
      <c r="R131" s="9" t="n">
        <f aca="false">IF(R66="","",IF($AG66="","",R66/$AG66))</f>
        <v>0.298230224853569</v>
      </c>
      <c r="S131" s="9" t="n">
        <f aca="false">IF(S66="","",IF($AG66="","",S66/$AG66))</f>
        <v>0.312101398102572</v>
      </c>
      <c r="T131" s="9" t="n">
        <f aca="false">IF(T66="","",IF($AG66="","",T66/$AG66))</f>
        <v>0.332908157976077</v>
      </c>
      <c r="U131" s="9" t="n">
        <f aca="false">IF(U66="","",IF($AG66="","",U66/$AG66))</f>
        <v>0.242745531857556</v>
      </c>
      <c r="V131" s="9" t="n">
        <f aca="false">IF(V66="","",IF($AG66="","",V66/$AG66))</f>
        <v>0.242745531857556</v>
      </c>
      <c r="W131" s="9" t="n">
        <f aca="false">IF(W66="","",IF($AG66="","",W66/$AG66))</f>
        <v>0.263552291731061</v>
      </c>
      <c r="X131" s="9" t="n">
        <f aca="false">IF(X66="","",IF($AG66="","",X66/$AG66))</f>
        <v>0.305165811478071</v>
      </c>
      <c r="Y131" s="9" t="n">
        <f aca="false">IF(Y66="","",IF($AG66="","",Y66/$AG66))</f>
        <v>0.305165811478071</v>
      </c>
      <c r="Z131" s="9" t="n">
        <f aca="false">IF(Z66="","",IF($AG66="","",Z66/$AG66))</f>
        <v>0.25661670510656</v>
      </c>
      <c r="AA131" s="9" t="n">
        <f aca="false">IF(AA66="","",IF($AG66="","",AA66/$AG66))</f>
        <v>0.582589276458135</v>
      </c>
      <c r="AB131" s="9" t="n">
        <f aca="false">IF(AB66="","",IF($AG66="","",AB66/$AG66))</f>
        <v>0.915497434434213</v>
      </c>
      <c r="AC131" s="9" t="n">
        <f aca="false">IF(AC66="","",IF($AG66="","",AC66/$AG66))</f>
        <v>0.617267209580643</v>
      </c>
      <c r="AD131" s="9" t="n">
        <f aca="false">IF(AD66="","",IF($AG66="","",AD66/$AG66))</f>
        <v>0.755978942070676</v>
      </c>
      <c r="AE131" s="9" t="n">
        <f aca="false">IF(AE66="","",RADIANS(AE66))</f>
        <v>1.90240888467382</v>
      </c>
      <c r="AF131" s="9" t="n">
        <f aca="false">IF(AF66="","",RADIANS(AF66))</f>
        <v>1.46607657167524</v>
      </c>
    </row>
    <row r="132" customFormat="false" ht="15" hidden="false" customHeight="false" outlineLevel="0" collapsed="false">
      <c r="A132" s="0" t="s">
        <v>102</v>
      </c>
      <c r="B132" s="0" t="s">
        <v>101</v>
      </c>
      <c r="C132" s="9" t="n">
        <f aca="false">IF(C67="","",IF($AG67="","",C67/$AG67))</f>
        <v>3.88025303767211</v>
      </c>
      <c r="D132" s="9" t="n">
        <f aca="false">IF(D67="","",IF($AG67="","",D67/$AG67))</f>
        <v>3.79497275112987</v>
      </c>
      <c r="E132" s="9" t="n">
        <f aca="false">IF(E67="","",IF($AG67="","",E67/$AG67))</f>
        <v>2.8995297424363</v>
      </c>
      <c r="F132" s="9" t="n">
        <f aca="false">IF(F67="","",IF($AG67="","",F67/$AG67))</f>
        <v>2.68632902608069</v>
      </c>
      <c r="G132" s="9" t="n">
        <f aca="false">IF(G67="","",IF($AG67="","",G67/$AG67))</f>
        <v>0.852802865422442</v>
      </c>
      <c r="H132" s="9" t="n">
        <f aca="false">IF(H67="","",IF($AG67="","",H67/$AG67))</f>
        <v>2.25992759336947</v>
      </c>
      <c r="I132" s="9" t="n">
        <f aca="false">IF(I67="","",IF($AG67="","",I67/$AG67))</f>
        <v>2.04672687701386</v>
      </c>
      <c r="J132" s="9" t="n">
        <f aca="false">IF(J67="","",IF($AG67="","",J67/$AG67))</f>
        <v>2.55840859626733</v>
      </c>
      <c r="K132" s="9" t="n">
        <f aca="false">IF(K67="","",IF($AG67="","",K67/$AG67))</f>
        <v>0.106600358177805</v>
      </c>
      <c r="L132" s="9" t="n">
        <f aca="false">IF(L67="","",RADIANS(L67))</f>
        <v>1.41371669411541</v>
      </c>
      <c r="M132" s="9" t="n">
        <f aca="false">IF(M67="","",RADIANS(M67))</f>
        <v>1.46607657167524</v>
      </c>
      <c r="N132" s="9" t="n">
        <f aca="false">IF(N67="","",RADIANS(N67))</f>
        <v>-0.0872664625997165</v>
      </c>
      <c r="O132" s="9" t="n">
        <f aca="false">IF(O67="","",RADIANS(O67))</f>
        <v>0.453785605518526</v>
      </c>
      <c r="Q132" s="9" t="n">
        <f aca="false">IF(Q67="","",IF($AG67="","",Q67/$AG67))</f>
        <v>0.255840859626733</v>
      </c>
      <c r="R132" s="9" t="n">
        <f aca="false">IF(R67="","",IF($AG67="","",R67/$AG67))</f>
        <v>0.298481002897855</v>
      </c>
      <c r="S132" s="9" t="n">
        <f aca="false">IF(S67="","",IF($AG67="","",S67/$AG67))</f>
        <v>0.341121146168977</v>
      </c>
      <c r="T132" s="9" t="n">
        <f aca="false">IF(T67="","",IF($AG67="","",T67/$AG67))</f>
        <v>0.341121146168977</v>
      </c>
      <c r="U132" s="9" t="n">
        <f aca="false">IF(U67="","",IF($AG67="","",U67/$AG67))</f>
        <v>0.255840859626733</v>
      </c>
      <c r="V132" s="9" t="n">
        <f aca="false">IF(V67="","",IF($AG67="","",V67/$AG67))</f>
        <v>0.21320071635561</v>
      </c>
      <c r="W132" s="9" t="n">
        <f aca="false">IF(W67="","",IF($AG67="","",W67/$AG67))</f>
        <v>0.255840859626733</v>
      </c>
      <c r="X132" s="9" t="n">
        <f aca="false">IF(X67="","",IF($AG67="","",X67/$AG67))</f>
        <v>0.341121146168977</v>
      </c>
      <c r="Y132" s="9" t="n">
        <f aca="false">IF(Y67="","",IF($AG67="","",Y67/$AG67))</f>
        <v>0.341121146168977</v>
      </c>
      <c r="Z132" s="9" t="n">
        <f aca="false">IF(Z67="","",IF($AG67="","",Z67/$AG67))</f>
        <v>0.21320071635561</v>
      </c>
      <c r="AA132" s="9" t="n">
        <f aca="false">IF(AA67="","",IF($AG67="","",AA67/$AG67))</f>
        <v>0.554321862524587</v>
      </c>
      <c r="AB132" s="9" t="n">
        <f aca="false">IF(AB67="","",IF($AG67="","",AB67/$AG67))</f>
        <v>0.938083151964686</v>
      </c>
      <c r="AC132" s="9" t="n">
        <f aca="false">IF(AC67="","",IF($AG67="","",AC67/$AG67))</f>
        <v>0.511681719253465</v>
      </c>
      <c r="AD132" s="9" t="n">
        <f aca="false">IF(AD67="","",IF($AG67="","",AD67/$AG67))</f>
        <v>0.938083151964686</v>
      </c>
      <c r="AE132" s="9" t="n">
        <f aca="false">IF(AE67="","",RADIANS(AE67))</f>
        <v>2.63544717051144</v>
      </c>
      <c r="AF132" s="9" t="n">
        <f aca="false">IF(AF67="","",RADIANS(AF67))</f>
        <v>2.94960643587042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LibreOffice/6.4.7.2$Windows_X86_64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2020-05-01T17:05:36Z</dcterms:created>
  <dc:creator>Buchwitz</dc:creator>
  <dc:description/>
  <dc:language>de-DE</dc:language>
  <cp:lastModifiedBy/>
  <dcterms:modified xsi:type="dcterms:W3CDTF">2020-11-28T17:22:09Z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